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20" yWindow="-120" windowWidth="20730" windowHeight="11760" tabRatio="588" activeTab="1"/>
  </bookViews>
  <sheets>
    <sheet name="شامل" sheetId="1" r:id="rId1"/>
    <sheet name="مخرج عام" sheetId="106" r:id="rId2"/>
  </sheets>
  <externalReferences>
    <externalReference r:id="rId3"/>
    <externalReference r:id="rId4"/>
  </externalReferences>
  <definedNames>
    <definedName name="_xlnm._FilterDatabase" localSheetId="0" hidden="1">شامل!$4:$4</definedName>
    <definedName name="_xlnm.Print_Area" localSheetId="0">شامل!$A$1:$AZ$1</definedName>
    <definedName name="_xlnm.Print_Area" localSheetId="1">'مخرج عام'!$A$1:$VOC$57</definedName>
    <definedName name="_xlnm.Print_Titles" localSheetId="0">شامل!#REF!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M1" i="1" l="1"/>
  <c r="EL1" i="1"/>
  <c r="EH1" i="1"/>
  <c r="EF1" i="1"/>
  <c r="EE1" i="1"/>
  <c r="EC1" i="1"/>
  <c r="EB1" i="1"/>
  <c r="DX1" i="1"/>
  <c r="DT1" i="1"/>
  <c r="EK1" i="1" s="1"/>
  <c r="DP1" i="1"/>
  <c r="EJ1" i="1" s="1"/>
  <c r="DL1" i="1"/>
  <c r="EI1" i="1" s="1"/>
  <c r="DH1" i="1"/>
  <c r="DD1" i="1"/>
  <c r="EG1" i="1" s="1"/>
  <c r="CZ1" i="1"/>
  <c r="CV1" i="1"/>
  <c r="CR1" i="1"/>
  <c r="ED1" i="1" s="1"/>
  <c r="CN1" i="1"/>
  <c r="BP1" i="1"/>
  <c r="BK1" i="1"/>
  <c r="BH1" i="1"/>
  <c r="AW1" i="1"/>
  <c r="AV1" i="1"/>
  <c r="AB1" i="1"/>
  <c r="BP72" i="1"/>
  <c r="BK72" i="1"/>
  <c r="BH72" i="1"/>
  <c r="AW72" i="1"/>
  <c r="AV72" i="1"/>
  <c r="AB72" i="1"/>
  <c r="BP71" i="1"/>
  <c r="BK71" i="1"/>
  <c r="BH71" i="1"/>
  <c r="AW71" i="1"/>
  <c r="AV71" i="1"/>
  <c r="AB71" i="1"/>
  <c r="BP70" i="1"/>
  <c r="BK70" i="1"/>
  <c r="BH70" i="1"/>
  <c r="AW70" i="1"/>
  <c r="AV70" i="1"/>
  <c r="AB70" i="1"/>
  <c r="EM69" i="1"/>
  <c r="EJ69" i="1"/>
  <c r="EI69" i="1"/>
  <c r="EF69" i="1"/>
  <c r="EB69" i="1"/>
  <c r="DX69" i="1"/>
  <c r="EL69" i="1" s="1"/>
  <c r="DT69" i="1"/>
  <c r="EK69" i="1" s="1"/>
  <c r="DL69" i="1"/>
  <c r="DH69" i="1"/>
  <c r="EH69" i="1" s="1"/>
  <c r="DD69" i="1"/>
  <c r="EG69" i="1" s="1"/>
  <c r="CZ69" i="1"/>
  <c r="CV69" i="1"/>
  <c r="EE69" i="1" s="1"/>
  <c r="CR69" i="1"/>
  <c r="ED69" i="1" s="1"/>
  <c r="CN69" i="1"/>
  <c r="EC69" i="1" s="1"/>
  <c r="BP69" i="1"/>
  <c r="BK69" i="1"/>
  <c r="BH69" i="1"/>
  <c r="AW69" i="1"/>
  <c r="AV69" i="1"/>
  <c r="AB69" i="1"/>
  <c r="EZ68" i="1"/>
  <c r="EW68" i="1"/>
  <c r="EU68" i="1"/>
  <c r="BP68" i="1"/>
  <c r="BK68" i="1"/>
  <c r="BH68" i="1"/>
  <c r="AW68" i="1"/>
  <c r="AV68" i="1"/>
  <c r="AB68" i="1"/>
  <c r="EK67" i="1"/>
  <c r="EJ67" i="1"/>
  <c r="EE67" i="1"/>
  <c r="EC67" i="1"/>
  <c r="EB67" i="1"/>
  <c r="EM67" i="1" s="1"/>
  <c r="DX67" i="1"/>
  <c r="EL67" i="1" s="1"/>
  <c r="DT67" i="1"/>
  <c r="DP67" i="1"/>
  <c r="DL67" i="1"/>
  <c r="EI67" i="1" s="1"/>
  <c r="DH67" i="1"/>
  <c r="EH67" i="1" s="1"/>
  <c r="DD67" i="1"/>
  <c r="EG67" i="1" s="1"/>
  <c r="CZ67" i="1"/>
  <c r="EF67" i="1" s="1"/>
  <c r="CV67" i="1"/>
  <c r="CR67" i="1"/>
  <c r="ED67" i="1" s="1"/>
  <c r="CN67" i="1"/>
  <c r="BP67" i="1"/>
  <c r="BK67" i="1"/>
  <c r="BH67" i="1"/>
  <c r="AW67" i="1"/>
  <c r="AV67" i="1"/>
  <c r="AB67" i="1"/>
  <c r="BP66" i="1"/>
  <c r="BH66" i="1"/>
  <c r="AW66" i="1"/>
  <c r="AV66" i="1"/>
  <c r="AB66" i="1"/>
  <c r="BP65" i="1"/>
  <c r="BK65" i="1"/>
  <c r="BH65" i="1"/>
  <c r="AW65" i="1"/>
  <c r="AV65" i="1"/>
  <c r="AB65" i="1"/>
  <c r="BP64" i="1"/>
  <c r="BK64" i="1"/>
  <c r="BH64" i="1"/>
  <c r="AW64" i="1"/>
  <c r="AV64" i="1"/>
  <c r="AB64" i="1"/>
  <c r="BP63" i="1"/>
  <c r="BK63" i="1"/>
  <c r="BH63" i="1"/>
  <c r="AW63" i="1"/>
  <c r="AV63" i="1"/>
  <c r="AB63" i="1"/>
  <c r="BP62" i="1"/>
  <c r="BK62" i="1"/>
  <c r="BH62" i="1"/>
  <c r="AW62" i="1"/>
  <c r="AV62" i="1"/>
  <c r="AB62" i="1"/>
  <c r="EM61" i="1"/>
  <c r="EL61" i="1"/>
  <c r="EI61" i="1"/>
  <c r="EH61" i="1"/>
  <c r="EC61" i="1"/>
  <c r="EB61" i="1"/>
  <c r="DX61" i="1"/>
  <c r="DT61" i="1"/>
  <c r="EK61" i="1" s="1"/>
  <c r="DP61" i="1"/>
  <c r="EJ61" i="1" s="1"/>
  <c r="DL61" i="1"/>
  <c r="DH61" i="1"/>
  <c r="DD61" i="1"/>
  <c r="EG61" i="1" s="1"/>
  <c r="CZ61" i="1"/>
  <c r="EF61" i="1" s="1"/>
  <c r="CV61" i="1"/>
  <c r="EE61" i="1" s="1"/>
  <c r="CR61" i="1"/>
  <c r="ED61" i="1" s="1"/>
  <c r="CN61" i="1"/>
  <c r="BP61" i="1"/>
  <c r="BK61" i="1"/>
  <c r="BH61" i="1"/>
  <c r="AW61" i="1"/>
  <c r="AV61" i="1"/>
  <c r="AB61" i="1"/>
  <c r="BP60" i="1"/>
  <c r="BK60" i="1"/>
  <c r="AB60" i="1"/>
  <c r="EK59" i="1"/>
  <c r="EI59" i="1"/>
  <c r="EH59" i="1"/>
  <c r="EE59" i="1"/>
  <c r="ED59" i="1"/>
  <c r="EB59" i="1"/>
  <c r="EM59" i="1" s="1"/>
  <c r="DX59" i="1"/>
  <c r="EL59" i="1" s="1"/>
  <c r="DT59" i="1"/>
  <c r="DP59" i="1"/>
  <c r="EJ59" i="1" s="1"/>
  <c r="DL59" i="1"/>
  <c r="DH59" i="1"/>
  <c r="DD59" i="1"/>
  <c r="EG59" i="1" s="1"/>
  <c r="CZ59" i="1"/>
  <c r="EF59" i="1" s="1"/>
  <c r="CV59" i="1"/>
  <c r="CR59" i="1"/>
  <c r="CN59" i="1"/>
  <c r="EC59" i="1" s="1"/>
  <c r="BP59" i="1"/>
  <c r="BK59" i="1"/>
  <c r="BH59" i="1"/>
  <c r="AW59" i="1"/>
  <c r="AV59" i="1"/>
  <c r="AB59" i="1"/>
  <c r="EM58" i="1"/>
  <c r="EK58" i="1"/>
  <c r="EJ58" i="1"/>
  <c r="EI58" i="1"/>
  <c r="EG58" i="1"/>
  <c r="ED58" i="1"/>
  <c r="EB58" i="1"/>
  <c r="DX58" i="1"/>
  <c r="EL58" i="1" s="1"/>
  <c r="DT58" i="1"/>
  <c r="DP58" i="1"/>
  <c r="DL58" i="1"/>
  <c r="DH58" i="1"/>
  <c r="EH58" i="1" s="1"/>
  <c r="DD58" i="1"/>
  <c r="CZ58" i="1"/>
  <c r="EF58" i="1" s="1"/>
  <c r="CV58" i="1"/>
  <c r="EE58" i="1" s="1"/>
  <c r="CR58" i="1"/>
  <c r="CN58" i="1"/>
  <c r="EC58" i="1" s="1"/>
  <c r="BP58" i="1"/>
  <c r="BK58" i="1"/>
  <c r="BH58" i="1"/>
  <c r="AW58" i="1"/>
  <c r="AV58" i="1"/>
  <c r="AB58" i="1"/>
  <c r="EL57" i="1"/>
  <c r="EI57" i="1"/>
  <c r="EG57" i="1"/>
  <c r="EF57" i="1"/>
  <c r="ED57" i="1"/>
  <c r="EC57" i="1"/>
  <c r="EB57" i="1"/>
  <c r="EM57" i="1" s="1"/>
  <c r="DX57" i="1"/>
  <c r="DT57" i="1"/>
  <c r="EK57" i="1" s="1"/>
  <c r="DP57" i="1"/>
  <c r="EJ57" i="1" s="1"/>
  <c r="DL57" i="1"/>
  <c r="DH57" i="1"/>
  <c r="EH57" i="1" s="1"/>
  <c r="DD57" i="1"/>
  <c r="CZ57" i="1"/>
  <c r="CV57" i="1"/>
  <c r="EE57" i="1" s="1"/>
  <c r="CR57" i="1"/>
  <c r="CN57" i="1"/>
  <c r="BP57" i="1"/>
  <c r="BK57" i="1"/>
  <c r="BH57" i="1"/>
  <c r="AW57" i="1"/>
  <c r="AV57" i="1"/>
  <c r="AB57" i="1"/>
  <c r="EL56" i="1"/>
  <c r="EK56" i="1"/>
  <c r="EI56" i="1"/>
  <c r="EH56" i="1"/>
  <c r="EG56" i="1"/>
  <c r="EE56" i="1"/>
  <c r="EB56" i="1"/>
  <c r="EM56" i="1" s="1"/>
  <c r="DX56" i="1"/>
  <c r="DT56" i="1"/>
  <c r="DP56" i="1"/>
  <c r="EJ56" i="1" s="1"/>
  <c r="DL56" i="1"/>
  <c r="DH56" i="1"/>
  <c r="DD56" i="1"/>
  <c r="CZ56" i="1"/>
  <c r="EF56" i="1" s="1"/>
  <c r="CV56" i="1"/>
  <c r="CR56" i="1"/>
  <c r="ED56" i="1" s="1"/>
  <c r="CN56" i="1"/>
  <c r="EC56" i="1" s="1"/>
  <c r="BP56" i="1"/>
  <c r="BK56" i="1"/>
  <c r="BH56" i="1"/>
  <c r="AW56" i="1"/>
  <c r="AV56" i="1"/>
  <c r="AB56" i="1"/>
  <c r="BP55" i="1"/>
  <c r="BH55" i="1"/>
  <c r="AB55" i="1"/>
  <c r="EZ54" i="1"/>
  <c r="EW54" i="1"/>
  <c r="EU54" i="1"/>
  <c r="ET54" i="1"/>
  <c r="BP54" i="1"/>
  <c r="BK54" i="1"/>
  <c r="BH54" i="1"/>
  <c r="AW54" i="1"/>
  <c r="AV54" i="1"/>
  <c r="AB54" i="1"/>
  <c r="EM53" i="1"/>
  <c r="EK53" i="1"/>
  <c r="EH53" i="1"/>
  <c r="EF53" i="1"/>
  <c r="EE53" i="1"/>
  <c r="EB53" i="1"/>
  <c r="DX53" i="1"/>
  <c r="EL53" i="1" s="1"/>
  <c r="DT53" i="1"/>
  <c r="DP53" i="1"/>
  <c r="EJ53" i="1" s="1"/>
  <c r="DL53" i="1"/>
  <c r="EI53" i="1" s="1"/>
  <c r="DH53" i="1"/>
  <c r="DD53" i="1"/>
  <c r="EG53" i="1" s="1"/>
  <c r="CZ53" i="1"/>
  <c r="CV53" i="1"/>
  <c r="CR53" i="1"/>
  <c r="ED53" i="1" s="1"/>
  <c r="CN53" i="1"/>
  <c r="EC53" i="1" s="1"/>
  <c r="BP53" i="1"/>
  <c r="BK53" i="1"/>
  <c r="BH53" i="1"/>
  <c r="AW53" i="1"/>
  <c r="AV53" i="1"/>
  <c r="AB53" i="1"/>
  <c r="EZ52" i="1"/>
  <c r="EW52" i="1"/>
  <c r="EU52" i="1"/>
  <c r="ET52" i="1"/>
  <c r="BP52" i="1"/>
  <c r="BK52" i="1"/>
  <c r="BH52" i="1"/>
  <c r="AW52" i="1"/>
  <c r="AV52" i="1"/>
  <c r="AB52" i="1"/>
  <c r="BP51" i="1"/>
  <c r="BK51" i="1"/>
  <c r="AB51" i="1"/>
  <c r="BP50" i="1"/>
  <c r="BH50" i="1"/>
  <c r="AB50" i="1"/>
  <c r="EK49" i="1"/>
  <c r="EJ49" i="1"/>
  <c r="EG49" i="1"/>
  <c r="ED49" i="1"/>
  <c r="EB49" i="1"/>
  <c r="EM49" i="1" s="1"/>
  <c r="DX49" i="1"/>
  <c r="EL49" i="1" s="1"/>
  <c r="DT49" i="1"/>
  <c r="DL49" i="1"/>
  <c r="EI49" i="1" s="1"/>
  <c r="DH49" i="1"/>
  <c r="EH49" i="1" s="1"/>
  <c r="DD49" i="1"/>
  <c r="CZ49" i="1"/>
  <c r="EF49" i="1" s="1"/>
  <c r="CV49" i="1"/>
  <c r="EE49" i="1" s="1"/>
  <c r="CR49" i="1"/>
  <c r="CN49" i="1"/>
  <c r="EC49" i="1" s="1"/>
  <c r="BK49" i="1"/>
  <c r="BH49" i="1"/>
  <c r="AW49" i="1"/>
  <c r="AV49" i="1"/>
  <c r="AB49" i="1"/>
  <c r="BP48" i="1"/>
  <c r="BK48" i="1"/>
  <c r="BH48" i="1"/>
  <c r="AW48" i="1"/>
  <c r="AV48" i="1"/>
  <c r="AB48" i="1"/>
  <c r="EM47" i="1"/>
  <c r="EK47" i="1"/>
  <c r="EH47" i="1"/>
  <c r="EG47" i="1"/>
  <c r="EE47" i="1"/>
  <c r="EB47" i="1"/>
  <c r="DX47" i="1"/>
  <c r="EL47" i="1" s="1"/>
  <c r="DT47" i="1"/>
  <c r="DP47" i="1"/>
  <c r="EJ47" i="1" s="1"/>
  <c r="DL47" i="1"/>
  <c r="EI47" i="1" s="1"/>
  <c r="DH47" i="1"/>
  <c r="DD47" i="1"/>
  <c r="CZ47" i="1"/>
  <c r="EF47" i="1" s="1"/>
  <c r="CV47" i="1"/>
  <c r="CR47" i="1"/>
  <c r="ED47" i="1" s="1"/>
  <c r="CN47" i="1"/>
  <c r="EC47" i="1" s="1"/>
  <c r="BP47" i="1"/>
  <c r="BK47" i="1"/>
  <c r="BH47" i="1"/>
  <c r="AW47" i="1"/>
  <c r="AV47" i="1"/>
  <c r="AB47" i="1"/>
  <c r="BP46" i="1"/>
  <c r="BK46" i="1"/>
  <c r="BH46" i="1"/>
  <c r="AW46" i="1"/>
  <c r="AV46" i="1"/>
  <c r="AB46" i="1"/>
  <c r="EM45" i="1"/>
  <c r="EL45" i="1"/>
  <c r="EJ45" i="1"/>
  <c r="EG45" i="1"/>
  <c r="EF45" i="1"/>
  <c r="ED45" i="1"/>
  <c r="EB45" i="1"/>
  <c r="DX45" i="1"/>
  <c r="DT45" i="1"/>
  <c r="EK45" i="1" s="1"/>
  <c r="DP45" i="1"/>
  <c r="DL45" i="1"/>
  <c r="EI45" i="1" s="1"/>
  <c r="DH45" i="1"/>
  <c r="EH45" i="1" s="1"/>
  <c r="DD45" i="1"/>
  <c r="CZ45" i="1"/>
  <c r="CV45" i="1"/>
  <c r="EE45" i="1" s="1"/>
  <c r="CR45" i="1"/>
  <c r="CN45" i="1"/>
  <c r="EC45" i="1" s="1"/>
  <c r="EN45" i="1" s="1"/>
  <c r="BP45" i="1"/>
  <c r="BK45" i="1"/>
  <c r="BH45" i="1"/>
  <c r="AW45" i="1"/>
  <c r="AV45" i="1"/>
  <c r="AB45" i="1"/>
  <c r="EL44" i="1"/>
  <c r="EK44" i="1"/>
  <c r="EI44" i="1"/>
  <c r="EF44" i="1"/>
  <c r="EE44" i="1"/>
  <c r="EC44" i="1"/>
  <c r="EB44" i="1"/>
  <c r="EM44" i="1" s="1"/>
  <c r="DX44" i="1"/>
  <c r="DT44" i="1"/>
  <c r="DP44" i="1"/>
  <c r="EJ44" i="1" s="1"/>
  <c r="DL44" i="1"/>
  <c r="DH44" i="1"/>
  <c r="EH44" i="1" s="1"/>
  <c r="DD44" i="1"/>
  <c r="EG44" i="1" s="1"/>
  <c r="CZ44" i="1"/>
  <c r="CV44" i="1"/>
  <c r="CR44" i="1"/>
  <c r="ED44" i="1" s="1"/>
  <c r="CN44" i="1"/>
  <c r="BP44" i="1"/>
  <c r="BK44" i="1"/>
  <c r="BH44" i="1"/>
  <c r="AW44" i="1"/>
  <c r="AV44" i="1"/>
  <c r="AB44" i="1"/>
  <c r="BP43" i="1"/>
  <c r="BK43" i="1"/>
  <c r="BH43" i="1"/>
  <c r="AW43" i="1"/>
  <c r="AV43" i="1"/>
  <c r="AB43" i="1"/>
  <c r="AB41" i="1" s="1"/>
  <c r="BP42" i="1"/>
  <c r="BH42" i="1"/>
  <c r="AW42" i="1"/>
  <c r="AV42" i="1"/>
  <c r="AB42" i="1"/>
  <c r="BP41" i="1"/>
  <c r="BH41" i="1"/>
  <c r="AV41" i="1"/>
  <c r="EM40" i="1"/>
  <c r="EK40" i="1"/>
  <c r="EH40" i="1"/>
  <c r="EG40" i="1"/>
  <c r="EE40" i="1"/>
  <c r="EB40" i="1"/>
  <c r="DX40" i="1"/>
  <c r="EL40" i="1" s="1"/>
  <c r="DT40" i="1"/>
  <c r="DP40" i="1"/>
  <c r="EJ40" i="1" s="1"/>
  <c r="DL40" i="1"/>
  <c r="EI40" i="1" s="1"/>
  <c r="DH40" i="1"/>
  <c r="DD40" i="1"/>
  <c r="CZ40" i="1"/>
  <c r="EF40" i="1" s="1"/>
  <c r="CV40" i="1"/>
  <c r="CR40" i="1"/>
  <c r="ED40" i="1" s="1"/>
  <c r="CN40" i="1"/>
  <c r="EC40" i="1" s="1"/>
  <c r="BP40" i="1"/>
  <c r="BK40" i="1"/>
  <c r="BH40" i="1"/>
  <c r="AW40" i="1"/>
  <c r="AV40" i="1"/>
  <c r="AB40" i="1"/>
  <c r="EM39" i="1"/>
  <c r="EL39" i="1"/>
  <c r="EJ39" i="1"/>
  <c r="EG39" i="1"/>
  <c r="EF39" i="1"/>
  <c r="ED39" i="1"/>
  <c r="EB39" i="1"/>
  <c r="DX39" i="1"/>
  <c r="DT39" i="1"/>
  <c r="EK39" i="1" s="1"/>
  <c r="DP39" i="1"/>
  <c r="DL39" i="1"/>
  <c r="EI39" i="1" s="1"/>
  <c r="DH39" i="1"/>
  <c r="EH39" i="1" s="1"/>
  <c r="DD39" i="1"/>
  <c r="CZ39" i="1"/>
  <c r="CV39" i="1"/>
  <c r="EE39" i="1" s="1"/>
  <c r="CR39" i="1"/>
  <c r="CN39" i="1"/>
  <c r="EC39" i="1" s="1"/>
  <c r="BP39" i="1"/>
  <c r="BK39" i="1"/>
  <c r="BH39" i="1"/>
  <c r="AW39" i="1"/>
  <c r="AV39" i="1"/>
  <c r="AB39" i="1"/>
  <c r="BP38" i="1"/>
  <c r="BK38" i="1"/>
  <c r="BH38" i="1"/>
  <c r="AW38" i="1"/>
  <c r="AV38" i="1"/>
  <c r="AB38" i="1"/>
  <c r="EL37" i="1"/>
  <c r="EK37" i="1"/>
  <c r="EI37" i="1"/>
  <c r="EF37" i="1"/>
  <c r="EE37" i="1"/>
  <c r="EC37" i="1"/>
  <c r="EB37" i="1"/>
  <c r="EM37" i="1" s="1"/>
  <c r="DX37" i="1"/>
  <c r="DT37" i="1"/>
  <c r="DP37" i="1"/>
  <c r="EJ37" i="1" s="1"/>
  <c r="DL37" i="1"/>
  <c r="DH37" i="1"/>
  <c r="EH37" i="1" s="1"/>
  <c r="DD37" i="1"/>
  <c r="EG37" i="1" s="1"/>
  <c r="CZ37" i="1"/>
  <c r="CV37" i="1"/>
  <c r="CR37" i="1"/>
  <c r="ED37" i="1" s="1"/>
  <c r="CN37" i="1"/>
  <c r="BP37" i="1"/>
  <c r="BK37" i="1"/>
  <c r="BH37" i="1"/>
  <c r="AW37" i="1"/>
  <c r="AV37" i="1"/>
  <c r="AB37" i="1"/>
  <c r="EK36" i="1"/>
  <c r="EJ36" i="1"/>
  <c r="EH36" i="1"/>
  <c r="EE36" i="1"/>
  <c r="ED36" i="1"/>
  <c r="EB36" i="1"/>
  <c r="EM36" i="1" s="1"/>
  <c r="DX36" i="1"/>
  <c r="EL36" i="1" s="1"/>
  <c r="DT36" i="1"/>
  <c r="DP36" i="1"/>
  <c r="DL36" i="1"/>
  <c r="EI36" i="1" s="1"/>
  <c r="DH36" i="1"/>
  <c r="DD36" i="1"/>
  <c r="EG36" i="1" s="1"/>
  <c r="CZ36" i="1"/>
  <c r="EF36" i="1" s="1"/>
  <c r="CV36" i="1"/>
  <c r="CR36" i="1"/>
  <c r="CN36" i="1"/>
  <c r="EC36" i="1" s="1"/>
  <c r="EN36" i="1" s="1"/>
  <c r="BP36" i="1"/>
  <c r="BK36" i="1"/>
  <c r="BH36" i="1"/>
  <c r="AW36" i="1"/>
  <c r="AV36" i="1"/>
  <c r="AB36" i="1"/>
  <c r="EM35" i="1"/>
  <c r="EJ35" i="1"/>
  <c r="EI35" i="1"/>
  <c r="EG35" i="1"/>
  <c r="ED35" i="1"/>
  <c r="EC35" i="1"/>
  <c r="EN35" i="1" s="1"/>
  <c r="EB35" i="1"/>
  <c r="DX35" i="1"/>
  <c r="EL35" i="1" s="1"/>
  <c r="DT35" i="1"/>
  <c r="EK35" i="1" s="1"/>
  <c r="DP35" i="1"/>
  <c r="DL35" i="1"/>
  <c r="DH35" i="1"/>
  <c r="EH35" i="1" s="1"/>
  <c r="DD35" i="1"/>
  <c r="CZ35" i="1"/>
  <c r="EF35" i="1" s="1"/>
  <c r="CV35" i="1"/>
  <c r="EE35" i="1" s="1"/>
  <c r="CR35" i="1"/>
  <c r="CN35" i="1"/>
  <c r="BP35" i="1"/>
  <c r="BK35" i="1"/>
  <c r="BH35" i="1"/>
  <c r="AW35" i="1"/>
  <c r="AV35" i="1"/>
  <c r="AB35" i="1"/>
  <c r="EL34" i="1"/>
  <c r="EI34" i="1"/>
  <c r="EH34" i="1"/>
  <c r="EF34" i="1"/>
  <c r="EC34" i="1"/>
  <c r="EB34" i="1"/>
  <c r="EM34" i="1" s="1"/>
  <c r="DX34" i="1"/>
  <c r="DT34" i="1"/>
  <c r="EK34" i="1" s="1"/>
  <c r="DP34" i="1"/>
  <c r="EJ34" i="1" s="1"/>
  <c r="DL34" i="1"/>
  <c r="DH34" i="1"/>
  <c r="DD34" i="1"/>
  <c r="EG34" i="1" s="1"/>
  <c r="CZ34" i="1"/>
  <c r="CV34" i="1"/>
  <c r="EE34" i="1" s="1"/>
  <c r="CR34" i="1"/>
  <c r="ED34" i="1" s="1"/>
  <c r="CN34" i="1"/>
  <c r="BP34" i="1"/>
  <c r="BK34" i="1"/>
  <c r="BH34" i="1"/>
  <c r="AW34" i="1"/>
  <c r="AV34" i="1"/>
  <c r="AB34" i="1"/>
  <c r="BP33" i="1"/>
  <c r="BK33" i="1"/>
  <c r="BH33" i="1"/>
  <c r="AW33" i="1"/>
  <c r="AV33" i="1"/>
  <c r="AB33" i="1"/>
  <c r="BP32" i="1"/>
  <c r="BK32" i="1"/>
  <c r="BH32" i="1"/>
  <c r="AW32" i="1"/>
  <c r="AV32" i="1"/>
  <c r="AB32" i="1"/>
  <c r="BP31" i="1"/>
  <c r="BK31" i="1"/>
  <c r="BH31" i="1"/>
  <c r="AW31" i="1"/>
  <c r="AV31" i="1"/>
  <c r="AB31" i="1"/>
  <c r="EM30" i="1"/>
  <c r="EK30" i="1"/>
  <c r="EH30" i="1"/>
  <c r="EG30" i="1"/>
  <c r="EE30" i="1"/>
  <c r="EB30" i="1"/>
  <c r="DX30" i="1"/>
  <c r="EL30" i="1" s="1"/>
  <c r="DT30" i="1"/>
  <c r="DP30" i="1"/>
  <c r="EJ30" i="1" s="1"/>
  <c r="DL30" i="1"/>
  <c r="EI30" i="1" s="1"/>
  <c r="DH30" i="1"/>
  <c r="DD30" i="1"/>
  <c r="CZ30" i="1"/>
  <c r="EF30" i="1" s="1"/>
  <c r="CV30" i="1"/>
  <c r="CR30" i="1"/>
  <c r="ED30" i="1" s="1"/>
  <c r="CN30" i="1"/>
  <c r="EC30" i="1" s="1"/>
  <c r="EN30" i="1" s="1"/>
  <c r="BP30" i="1"/>
  <c r="BK30" i="1"/>
  <c r="BH30" i="1"/>
  <c r="AW30" i="1"/>
  <c r="AV30" i="1"/>
  <c r="AB30" i="1"/>
  <c r="BP29" i="1"/>
  <c r="BK29" i="1"/>
  <c r="BH29" i="1"/>
  <c r="AW29" i="1"/>
  <c r="AV29" i="1"/>
  <c r="AB29" i="1"/>
  <c r="EM28" i="1"/>
  <c r="EL28" i="1"/>
  <c r="EJ28" i="1"/>
  <c r="EG28" i="1"/>
  <c r="EF28" i="1"/>
  <c r="ED28" i="1"/>
  <c r="EB28" i="1"/>
  <c r="DX28" i="1"/>
  <c r="DT28" i="1"/>
  <c r="EK28" i="1" s="1"/>
  <c r="DP28" i="1"/>
  <c r="DL28" i="1"/>
  <c r="EI28" i="1" s="1"/>
  <c r="DH28" i="1"/>
  <c r="EH28" i="1" s="1"/>
  <c r="DD28" i="1"/>
  <c r="CZ28" i="1"/>
  <c r="CV28" i="1"/>
  <c r="EE28" i="1" s="1"/>
  <c r="CR28" i="1"/>
  <c r="CN28" i="1"/>
  <c r="EC28" i="1" s="1"/>
  <c r="BP28" i="1"/>
  <c r="BK28" i="1"/>
  <c r="BH28" i="1"/>
  <c r="AW28" i="1"/>
  <c r="AV28" i="1"/>
  <c r="AB28" i="1"/>
  <c r="BP27" i="1"/>
  <c r="BK27" i="1"/>
  <c r="BH27" i="1"/>
  <c r="AW27" i="1"/>
  <c r="AV27" i="1"/>
  <c r="AB27" i="1"/>
  <c r="EL26" i="1"/>
  <c r="EK26" i="1"/>
  <c r="EI26" i="1"/>
  <c r="EF26" i="1"/>
  <c r="EE26" i="1"/>
  <c r="EC26" i="1"/>
  <c r="EB26" i="1"/>
  <c r="EM26" i="1" s="1"/>
  <c r="DX26" i="1"/>
  <c r="DT26" i="1"/>
  <c r="DP26" i="1"/>
  <c r="EJ26" i="1" s="1"/>
  <c r="DL26" i="1"/>
  <c r="DH26" i="1"/>
  <c r="EH26" i="1" s="1"/>
  <c r="DD26" i="1"/>
  <c r="EG26" i="1" s="1"/>
  <c r="CZ26" i="1"/>
  <c r="CV26" i="1"/>
  <c r="CR26" i="1"/>
  <c r="ED26" i="1" s="1"/>
  <c r="CN26" i="1"/>
  <c r="BP26" i="1"/>
  <c r="BK26" i="1"/>
  <c r="BH26" i="1"/>
  <c r="AW26" i="1"/>
  <c r="AV26" i="1"/>
  <c r="AB26" i="1"/>
  <c r="EK25" i="1"/>
  <c r="EJ25" i="1"/>
  <c r="EH25" i="1"/>
  <c r="EE25" i="1"/>
  <c r="ED25" i="1"/>
  <c r="EB25" i="1"/>
  <c r="EM25" i="1" s="1"/>
  <c r="DX25" i="1"/>
  <c r="EL25" i="1" s="1"/>
  <c r="DT25" i="1"/>
  <c r="DP25" i="1"/>
  <c r="DL25" i="1"/>
  <c r="EI25" i="1" s="1"/>
  <c r="DH25" i="1"/>
  <c r="DD25" i="1"/>
  <c r="EG25" i="1" s="1"/>
  <c r="CZ25" i="1"/>
  <c r="EF25" i="1" s="1"/>
  <c r="CV25" i="1"/>
  <c r="CR25" i="1"/>
  <c r="CN25" i="1"/>
  <c r="EC25" i="1" s="1"/>
  <c r="BP25" i="1"/>
  <c r="BK25" i="1"/>
  <c r="BH25" i="1"/>
  <c r="AW25" i="1"/>
  <c r="AV25" i="1"/>
  <c r="AB25" i="1"/>
  <c r="EM24" i="1"/>
  <c r="EJ24" i="1"/>
  <c r="EI24" i="1"/>
  <c r="EG24" i="1"/>
  <c r="ED24" i="1"/>
  <c r="EC24" i="1"/>
  <c r="EB24" i="1"/>
  <c r="DX24" i="1"/>
  <c r="EL24" i="1" s="1"/>
  <c r="DT24" i="1"/>
  <c r="EK24" i="1" s="1"/>
  <c r="DP24" i="1"/>
  <c r="DL24" i="1"/>
  <c r="DH24" i="1"/>
  <c r="EH24" i="1" s="1"/>
  <c r="DD24" i="1"/>
  <c r="CZ24" i="1"/>
  <c r="EF24" i="1" s="1"/>
  <c r="CV24" i="1"/>
  <c r="EE24" i="1" s="1"/>
  <c r="CR24" i="1"/>
  <c r="CN24" i="1"/>
  <c r="BP24" i="1"/>
  <c r="BK24" i="1"/>
  <c r="BH24" i="1"/>
  <c r="AW24" i="1"/>
  <c r="AV24" i="1"/>
  <c r="AB24" i="1"/>
  <c r="EL23" i="1"/>
  <c r="EI23" i="1"/>
  <c r="EH23" i="1"/>
  <c r="EF23" i="1"/>
  <c r="EC23" i="1"/>
  <c r="EB23" i="1"/>
  <c r="EM23" i="1" s="1"/>
  <c r="DX23" i="1"/>
  <c r="DT23" i="1"/>
  <c r="EK23" i="1" s="1"/>
  <c r="DP23" i="1"/>
  <c r="EJ23" i="1" s="1"/>
  <c r="DL23" i="1"/>
  <c r="DH23" i="1"/>
  <c r="DD23" i="1"/>
  <c r="EG23" i="1" s="1"/>
  <c r="CZ23" i="1"/>
  <c r="CV23" i="1"/>
  <c r="EE23" i="1" s="1"/>
  <c r="CR23" i="1"/>
  <c r="ED23" i="1" s="1"/>
  <c r="CN23" i="1"/>
  <c r="BP23" i="1"/>
  <c r="BK23" i="1"/>
  <c r="BH23" i="1"/>
  <c r="AW23" i="1"/>
  <c r="AV23" i="1"/>
  <c r="AB23" i="1"/>
  <c r="EM22" i="1"/>
  <c r="EK22" i="1"/>
  <c r="EH22" i="1"/>
  <c r="EG22" i="1"/>
  <c r="EE22" i="1"/>
  <c r="EB22" i="1"/>
  <c r="DX22" i="1"/>
  <c r="EL22" i="1" s="1"/>
  <c r="DT22" i="1"/>
  <c r="DP22" i="1"/>
  <c r="EJ22" i="1" s="1"/>
  <c r="DL22" i="1"/>
  <c r="EI22" i="1" s="1"/>
  <c r="DH22" i="1"/>
  <c r="DD22" i="1"/>
  <c r="CZ22" i="1"/>
  <c r="EF22" i="1" s="1"/>
  <c r="CV22" i="1"/>
  <c r="CR22" i="1"/>
  <c r="ED22" i="1" s="1"/>
  <c r="CN22" i="1"/>
  <c r="EC22" i="1" s="1"/>
  <c r="BP22" i="1"/>
  <c r="BK22" i="1"/>
  <c r="BH22" i="1"/>
  <c r="AW22" i="1"/>
  <c r="AV22" i="1"/>
  <c r="AB22" i="1"/>
  <c r="EM21" i="1"/>
  <c r="EL21" i="1"/>
  <c r="EJ21" i="1"/>
  <c r="EG21" i="1"/>
  <c r="EF21" i="1"/>
  <c r="ED21" i="1"/>
  <c r="EB21" i="1"/>
  <c r="DX21" i="1"/>
  <c r="DT21" i="1"/>
  <c r="EK21" i="1" s="1"/>
  <c r="DP21" i="1"/>
  <c r="DL21" i="1"/>
  <c r="EI21" i="1" s="1"/>
  <c r="DH21" i="1"/>
  <c r="EH21" i="1" s="1"/>
  <c r="DD21" i="1"/>
  <c r="CZ21" i="1"/>
  <c r="CV21" i="1"/>
  <c r="EE21" i="1" s="1"/>
  <c r="CR21" i="1"/>
  <c r="CN21" i="1"/>
  <c r="EC21" i="1" s="1"/>
  <c r="BP21" i="1"/>
  <c r="BK21" i="1"/>
  <c r="BH21" i="1"/>
  <c r="AW21" i="1"/>
  <c r="AV21" i="1"/>
  <c r="AB21" i="1"/>
  <c r="EL20" i="1"/>
  <c r="EK20" i="1"/>
  <c r="EI20" i="1"/>
  <c r="EF20" i="1"/>
  <c r="EE20" i="1"/>
  <c r="EC20" i="1"/>
  <c r="EB20" i="1"/>
  <c r="EM20" i="1" s="1"/>
  <c r="DX20" i="1"/>
  <c r="DT20" i="1"/>
  <c r="DP20" i="1"/>
  <c r="EJ20" i="1" s="1"/>
  <c r="DL20" i="1"/>
  <c r="DH20" i="1"/>
  <c r="EH20" i="1" s="1"/>
  <c r="DD20" i="1"/>
  <c r="EG20" i="1" s="1"/>
  <c r="CZ20" i="1"/>
  <c r="CV20" i="1"/>
  <c r="CR20" i="1"/>
  <c r="ED20" i="1" s="1"/>
  <c r="CN20" i="1"/>
  <c r="BP20" i="1"/>
  <c r="BK20" i="1"/>
  <c r="BH20" i="1"/>
  <c r="AW20" i="1"/>
  <c r="AV20" i="1"/>
  <c r="AB20" i="1"/>
  <c r="EK19" i="1"/>
  <c r="EJ19" i="1"/>
  <c r="EH19" i="1"/>
  <c r="EE19" i="1"/>
  <c r="ED19" i="1"/>
  <c r="EB19" i="1"/>
  <c r="EM19" i="1" s="1"/>
  <c r="DX19" i="1"/>
  <c r="EL19" i="1" s="1"/>
  <c r="DT19" i="1"/>
  <c r="DP19" i="1"/>
  <c r="DL19" i="1"/>
  <c r="EI19" i="1" s="1"/>
  <c r="DH19" i="1"/>
  <c r="DD19" i="1"/>
  <c r="EG19" i="1" s="1"/>
  <c r="CZ19" i="1"/>
  <c r="EF19" i="1" s="1"/>
  <c r="CV19" i="1"/>
  <c r="CR19" i="1"/>
  <c r="CN19" i="1"/>
  <c r="EC19" i="1" s="1"/>
  <c r="EN19" i="1" s="1"/>
  <c r="BP19" i="1"/>
  <c r="BK19" i="1"/>
  <c r="BH19" i="1"/>
  <c r="AW19" i="1"/>
  <c r="AV19" i="1"/>
  <c r="AB19" i="1"/>
  <c r="EM18" i="1"/>
  <c r="EJ18" i="1"/>
  <c r="EI18" i="1"/>
  <c r="EG18" i="1"/>
  <c r="ED18" i="1"/>
  <c r="EC18" i="1"/>
  <c r="EN18" i="1" s="1"/>
  <c r="EB18" i="1"/>
  <c r="DX18" i="1"/>
  <c r="EL18" i="1" s="1"/>
  <c r="DT18" i="1"/>
  <c r="EK18" i="1" s="1"/>
  <c r="DP18" i="1"/>
  <c r="DL18" i="1"/>
  <c r="DH18" i="1"/>
  <c r="EH18" i="1" s="1"/>
  <c r="DD18" i="1"/>
  <c r="CZ18" i="1"/>
  <c r="EF18" i="1" s="1"/>
  <c r="CV18" i="1"/>
  <c r="EE18" i="1" s="1"/>
  <c r="CR18" i="1"/>
  <c r="CN18" i="1"/>
  <c r="BP18" i="1"/>
  <c r="BK18" i="1"/>
  <c r="BH18" i="1"/>
  <c r="AW18" i="1"/>
  <c r="AV18" i="1"/>
  <c r="AB18" i="1"/>
  <c r="EL17" i="1"/>
  <c r="EI17" i="1"/>
  <c r="EH17" i="1"/>
  <c r="EF17" i="1"/>
  <c r="EC17" i="1"/>
  <c r="EB17" i="1"/>
  <c r="EM17" i="1" s="1"/>
  <c r="DX17" i="1"/>
  <c r="DT17" i="1"/>
  <c r="EK17" i="1" s="1"/>
  <c r="DP17" i="1"/>
  <c r="EJ17" i="1" s="1"/>
  <c r="DL17" i="1"/>
  <c r="DH17" i="1"/>
  <c r="DD17" i="1"/>
  <c r="EG17" i="1" s="1"/>
  <c r="CZ17" i="1"/>
  <c r="CV17" i="1"/>
  <c r="EE17" i="1" s="1"/>
  <c r="CR17" i="1"/>
  <c r="ED17" i="1" s="1"/>
  <c r="CN17" i="1"/>
  <c r="BP17" i="1"/>
  <c r="BK17" i="1"/>
  <c r="BH17" i="1"/>
  <c r="AW17" i="1"/>
  <c r="AV17" i="1"/>
  <c r="AB17" i="1"/>
  <c r="EM16" i="1"/>
  <c r="EK16" i="1"/>
  <c r="EH16" i="1"/>
  <c r="EG16" i="1"/>
  <c r="EE16" i="1"/>
  <c r="EC16" i="1"/>
  <c r="EB16" i="1"/>
  <c r="DX16" i="1"/>
  <c r="EL16" i="1" s="1"/>
  <c r="DT16" i="1"/>
  <c r="DP16" i="1"/>
  <c r="EJ16" i="1" s="1"/>
  <c r="DL16" i="1"/>
  <c r="EI16" i="1" s="1"/>
  <c r="DH16" i="1"/>
  <c r="DD16" i="1"/>
  <c r="CZ16" i="1"/>
  <c r="EF16" i="1" s="1"/>
  <c r="CV16" i="1"/>
  <c r="CR16" i="1"/>
  <c r="ED16" i="1" s="1"/>
  <c r="CN16" i="1"/>
  <c r="BP16" i="1"/>
  <c r="BK16" i="1"/>
  <c r="BH16" i="1"/>
  <c r="AW16" i="1"/>
  <c r="AV16" i="1"/>
  <c r="AB16" i="1"/>
  <c r="EM15" i="1"/>
  <c r="EL15" i="1"/>
  <c r="EJ15" i="1"/>
  <c r="EH15" i="1"/>
  <c r="EG15" i="1"/>
  <c r="EF15" i="1"/>
  <c r="ED15" i="1"/>
  <c r="EB15" i="1"/>
  <c r="DX15" i="1"/>
  <c r="DT15" i="1"/>
  <c r="EK15" i="1" s="1"/>
  <c r="DP15" i="1"/>
  <c r="DL15" i="1"/>
  <c r="EI15" i="1" s="1"/>
  <c r="DH15" i="1"/>
  <c r="DD15" i="1"/>
  <c r="CZ15" i="1"/>
  <c r="CV15" i="1"/>
  <c r="EE15" i="1" s="1"/>
  <c r="CR15" i="1"/>
  <c r="CN15" i="1"/>
  <c r="EC15" i="1" s="1"/>
  <c r="BP15" i="1"/>
  <c r="BK15" i="1"/>
  <c r="BH15" i="1"/>
  <c r="AW15" i="1"/>
  <c r="AV15" i="1"/>
  <c r="AB15" i="1"/>
  <c r="EM14" i="1"/>
  <c r="EL14" i="1"/>
  <c r="EK14" i="1"/>
  <c r="EI14" i="1"/>
  <c r="EF14" i="1"/>
  <c r="EE14" i="1"/>
  <c r="EC14" i="1"/>
  <c r="EB14" i="1"/>
  <c r="DX14" i="1"/>
  <c r="DT14" i="1"/>
  <c r="DP14" i="1"/>
  <c r="EJ14" i="1" s="1"/>
  <c r="DL14" i="1"/>
  <c r="DH14" i="1"/>
  <c r="EH14" i="1" s="1"/>
  <c r="DD14" i="1"/>
  <c r="EG14" i="1" s="1"/>
  <c r="CZ14" i="1"/>
  <c r="CV14" i="1"/>
  <c r="CR14" i="1"/>
  <c r="ED14" i="1" s="1"/>
  <c r="CN14" i="1"/>
  <c r="BP14" i="1"/>
  <c r="BK14" i="1"/>
  <c r="BH14" i="1"/>
  <c r="AW14" i="1"/>
  <c r="AV14" i="1"/>
  <c r="AB14" i="1"/>
  <c r="BP13" i="1"/>
  <c r="BK13" i="1"/>
  <c r="BH13" i="1"/>
  <c r="AW13" i="1"/>
  <c r="AV13" i="1"/>
  <c r="AB13" i="1"/>
  <c r="BP12" i="1"/>
  <c r="BK12" i="1"/>
  <c r="BH12" i="1"/>
  <c r="AW12" i="1"/>
  <c r="AV12" i="1"/>
  <c r="AB12" i="1"/>
  <c r="BK11" i="1"/>
  <c r="BH11" i="1"/>
  <c r="AW11" i="1"/>
  <c r="AV11" i="1"/>
  <c r="AB11" i="1"/>
  <c r="EM10" i="1"/>
  <c r="EJ10" i="1"/>
  <c r="EI10" i="1"/>
  <c r="EG10" i="1"/>
  <c r="ED10" i="1"/>
  <c r="EC10" i="1"/>
  <c r="EN10" i="1" s="1"/>
  <c r="EB10" i="1"/>
  <c r="DX10" i="1"/>
  <c r="EL10" i="1" s="1"/>
  <c r="DT10" i="1"/>
  <c r="EK10" i="1" s="1"/>
  <c r="DP10" i="1"/>
  <c r="DL10" i="1"/>
  <c r="DH10" i="1"/>
  <c r="EH10" i="1" s="1"/>
  <c r="DD10" i="1"/>
  <c r="CZ10" i="1"/>
  <c r="EF10" i="1" s="1"/>
  <c r="CV10" i="1"/>
  <c r="EE10" i="1" s="1"/>
  <c r="CR10" i="1"/>
  <c r="CN10" i="1"/>
  <c r="BP10" i="1"/>
  <c r="BK10" i="1"/>
  <c r="BH10" i="1"/>
  <c r="AW10" i="1"/>
  <c r="AV10" i="1"/>
  <c r="AB10" i="1"/>
  <c r="EL9" i="1"/>
  <c r="EI9" i="1"/>
  <c r="EH9" i="1"/>
  <c r="EF9" i="1"/>
  <c r="EC9" i="1"/>
  <c r="EB9" i="1"/>
  <c r="EM9" i="1" s="1"/>
  <c r="DX9" i="1"/>
  <c r="DT9" i="1"/>
  <c r="EK9" i="1" s="1"/>
  <c r="DP9" i="1"/>
  <c r="EJ9" i="1" s="1"/>
  <c r="DL9" i="1"/>
  <c r="DH9" i="1"/>
  <c r="DD9" i="1"/>
  <c r="EG9" i="1" s="1"/>
  <c r="CZ9" i="1"/>
  <c r="CV9" i="1"/>
  <c r="EE9" i="1" s="1"/>
  <c r="CR9" i="1"/>
  <c r="ED9" i="1" s="1"/>
  <c r="CN9" i="1"/>
  <c r="BP9" i="1"/>
  <c r="BK9" i="1"/>
  <c r="BH9" i="1"/>
  <c r="AW9" i="1"/>
  <c r="AV9" i="1"/>
  <c r="AB9" i="1"/>
  <c r="EM8" i="1"/>
  <c r="EK8" i="1"/>
  <c r="EH8" i="1"/>
  <c r="EG8" i="1"/>
  <c r="EE8" i="1"/>
  <c r="EB8" i="1"/>
  <c r="DX8" i="1"/>
  <c r="EL8" i="1" s="1"/>
  <c r="DT8" i="1"/>
  <c r="DP8" i="1"/>
  <c r="EJ8" i="1" s="1"/>
  <c r="DL8" i="1"/>
  <c r="EI8" i="1" s="1"/>
  <c r="DH8" i="1"/>
  <c r="DD8" i="1"/>
  <c r="CZ8" i="1"/>
  <c r="EF8" i="1" s="1"/>
  <c r="CV8" i="1"/>
  <c r="CR8" i="1"/>
  <c r="ED8" i="1" s="1"/>
  <c r="CN8" i="1"/>
  <c r="EC8" i="1" s="1"/>
  <c r="BP8" i="1"/>
  <c r="BK8" i="1"/>
  <c r="BH8" i="1"/>
  <c r="AW8" i="1"/>
  <c r="AV8" i="1"/>
  <c r="AB8" i="1"/>
  <c r="EM7" i="1"/>
  <c r="EL7" i="1"/>
  <c r="EJ7" i="1"/>
  <c r="EG7" i="1"/>
  <c r="EF7" i="1"/>
  <c r="ED7" i="1"/>
  <c r="EB7" i="1"/>
  <c r="DX7" i="1"/>
  <c r="DT7" i="1"/>
  <c r="EK7" i="1" s="1"/>
  <c r="DP7" i="1"/>
  <c r="DL7" i="1"/>
  <c r="EI7" i="1" s="1"/>
  <c r="DH7" i="1"/>
  <c r="EH7" i="1" s="1"/>
  <c r="DD7" i="1"/>
  <c r="CZ7" i="1"/>
  <c r="CV7" i="1"/>
  <c r="EE7" i="1" s="1"/>
  <c r="CR7" i="1"/>
  <c r="CN7" i="1"/>
  <c r="EC7" i="1" s="1"/>
  <c r="BP7" i="1"/>
  <c r="BK7" i="1"/>
  <c r="BH7" i="1"/>
  <c r="AW7" i="1"/>
  <c r="AV7" i="1"/>
  <c r="AB7" i="1"/>
  <c r="EL6" i="1"/>
  <c r="EK6" i="1"/>
  <c r="EI6" i="1"/>
  <c r="EF6" i="1"/>
  <c r="EE6" i="1"/>
  <c r="EC6" i="1"/>
  <c r="EB6" i="1"/>
  <c r="EM6" i="1" s="1"/>
  <c r="DX6" i="1"/>
  <c r="DT6" i="1"/>
  <c r="DP6" i="1"/>
  <c r="EJ6" i="1" s="1"/>
  <c r="DL6" i="1"/>
  <c r="DH6" i="1"/>
  <c r="EH6" i="1" s="1"/>
  <c r="DD6" i="1"/>
  <c r="EG6" i="1" s="1"/>
  <c r="CZ6" i="1"/>
  <c r="CV6" i="1"/>
  <c r="CR6" i="1"/>
  <c r="ED6" i="1" s="1"/>
  <c r="CN6" i="1"/>
  <c r="BP6" i="1"/>
  <c r="BK6" i="1"/>
  <c r="BH6" i="1"/>
  <c r="AW6" i="1"/>
  <c r="AV6" i="1"/>
  <c r="AB6" i="1"/>
  <c r="EK5" i="1"/>
  <c r="EJ5" i="1"/>
  <c r="EH5" i="1"/>
  <c r="EE5" i="1"/>
  <c r="ED5" i="1"/>
  <c r="EB5" i="1"/>
  <c r="EM5" i="1" s="1"/>
  <c r="DX5" i="1"/>
  <c r="EL5" i="1" s="1"/>
  <c r="DT5" i="1"/>
  <c r="DP5" i="1"/>
  <c r="DL5" i="1"/>
  <c r="EI5" i="1" s="1"/>
  <c r="DH5" i="1"/>
  <c r="DD5" i="1"/>
  <c r="EG5" i="1" s="1"/>
  <c r="CZ5" i="1"/>
  <c r="EF5" i="1" s="1"/>
  <c r="CV5" i="1"/>
  <c r="CR5" i="1"/>
  <c r="CN5" i="1"/>
  <c r="EC5" i="1" s="1"/>
  <c r="BP5" i="1"/>
  <c r="BK5" i="1"/>
  <c r="BH5" i="1"/>
  <c r="AW5" i="1"/>
  <c r="AV5" i="1"/>
  <c r="AB5" i="1"/>
  <c r="EN1" i="1" l="1"/>
  <c r="EN40" i="1"/>
  <c r="EN9" i="1"/>
  <c r="EN14" i="1"/>
  <c r="EN24" i="1"/>
  <c r="EN25" i="1"/>
  <c r="EN39" i="1"/>
  <c r="EN69" i="1"/>
  <c r="EN8" i="1"/>
  <c r="EN15" i="1"/>
  <c r="EN17" i="1"/>
  <c r="EN34" i="1"/>
  <c r="EN6" i="1"/>
  <c r="EN7" i="1"/>
  <c r="EN16" i="1"/>
  <c r="EN59" i="1"/>
  <c r="EN61" i="1"/>
  <c r="EN44" i="1"/>
  <c r="EN28" i="1"/>
  <c r="EN47" i="1"/>
  <c r="EN23" i="1"/>
  <c r="EN26" i="1"/>
  <c r="EN58" i="1"/>
  <c r="EN5" i="1"/>
  <c r="EN22" i="1"/>
  <c r="EN56" i="1"/>
  <c r="EN20" i="1"/>
  <c r="EN37" i="1"/>
  <c r="EN49" i="1"/>
  <c r="EN53" i="1"/>
  <c r="EN57" i="1"/>
  <c r="EN21" i="1"/>
  <c r="EN67" i="1"/>
  <c r="CB20" i="106" l="1"/>
  <c r="CK19" i="106"/>
  <c r="CK18" i="106"/>
  <c r="CK17" i="106"/>
  <c r="BT19" i="106"/>
  <c r="BT18" i="106"/>
  <c r="BT17" i="106"/>
  <c r="CI15" i="106"/>
  <c r="BU13" i="106"/>
  <c r="BR13" i="106"/>
  <c r="BO56" i="106"/>
  <c r="BT55" i="106"/>
  <c r="CM6" i="106"/>
  <c r="AA6" i="106" l="1"/>
  <c r="H55" i="106" l="1"/>
  <c r="H54" i="106"/>
  <c r="Y19" i="106"/>
  <c r="Y18" i="106"/>
  <c r="Y17" i="106"/>
  <c r="H19" i="106"/>
  <c r="H18" i="106"/>
  <c r="H17" i="106"/>
  <c r="Q15" i="106"/>
  <c r="P20" i="106" s="1"/>
  <c r="I13" i="106"/>
  <c r="F13" i="106"/>
  <c r="Y54" i="106"/>
  <c r="BA18" i="106" l="1"/>
  <c r="AS14" i="106"/>
  <c r="AV14" i="106"/>
  <c r="AO18" i="106"/>
  <c r="BE16" i="106"/>
  <c r="AO16" i="106"/>
  <c r="BI14" i="106"/>
  <c r="AK14" i="106"/>
</calcChain>
</file>

<file path=xl/sharedStrings.xml><?xml version="1.0" encoding="utf-8"?>
<sst xmlns="http://schemas.openxmlformats.org/spreadsheetml/2006/main" count="2900" uniqueCount="767">
  <si>
    <t>القسم المالي</t>
  </si>
  <si>
    <t>المؤهل العلمي</t>
  </si>
  <si>
    <t>كبار السن</t>
  </si>
  <si>
    <t>تاريخ المؤهل العلمي</t>
  </si>
  <si>
    <t>مكان العمل الحالي كلية</t>
  </si>
  <si>
    <t>الفرع</t>
  </si>
  <si>
    <t>الحالة الاجتماعية</t>
  </si>
  <si>
    <t>فرع الجامعة</t>
  </si>
  <si>
    <t>دكتوراه</t>
  </si>
  <si>
    <t>ماجستير</t>
  </si>
  <si>
    <t>نوع العقد</t>
  </si>
  <si>
    <t>الدرجة العلمية</t>
  </si>
  <si>
    <t>المرتب الاساسي</t>
  </si>
  <si>
    <t>استاذ</t>
  </si>
  <si>
    <t>الإدارة العامة لشؤون أعضاء هيأة التدريس</t>
  </si>
  <si>
    <t>التخصص العام بالقسم</t>
  </si>
  <si>
    <t xml:space="preserve">رقم الحساب </t>
  </si>
  <si>
    <t>المصرف</t>
  </si>
  <si>
    <t>الكلية</t>
  </si>
  <si>
    <t>القسم</t>
  </si>
  <si>
    <t>رقم جواز السفر</t>
  </si>
  <si>
    <t>مكان صدوره</t>
  </si>
  <si>
    <t>تاريخ صدوره</t>
  </si>
  <si>
    <t>رقم الهاتف</t>
  </si>
  <si>
    <t>ذكر</t>
  </si>
  <si>
    <t>مكان صدورة</t>
  </si>
  <si>
    <t>مسلسل</t>
  </si>
  <si>
    <t>الجنسية</t>
  </si>
  <si>
    <t>تاريخ الميلاد</t>
  </si>
  <si>
    <t>مكانها</t>
  </si>
  <si>
    <t>الكلية التابع لها</t>
  </si>
  <si>
    <t>تاريخ صدورها</t>
  </si>
  <si>
    <t>التخصص الدقيق</t>
  </si>
  <si>
    <t>الاسم رباعي</t>
  </si>
  <si>
    <t>الوظيفة</t>
  </si>
  <si>
    <t>متزوج</t>
  </si>
  <si>
    <t>الجنس</t>
  </si>
  <si>
    <t>محاضر مساعد</t>
  </si>
  <si>
    <t>درنة</t>
  </si>
  <si>
    <t>العمر</t>
  </si>
  <si>
    <t>تحديد سن التقاعد</t>
  </si>
  <si>
    <t>التخصص العام</t>
  </si>
  <si>
    <t>محاضر</t>
  </si>
  <si>
    <t>للسيد</t>
  </si>
  <si>
    <t>القانون الخاص</t>
  </si>
  <si>
    <t>توقيع العقد</t>
  </si>
  <si>
    <t>مدة العقد الي</t>
  </si>
  <si>
    <t>على الدرجة</t>
  </si>
  <si>
    <t>رقم البطاقة الشخصية</t>
  </si>
  <si>
    <t>مدة القعد</t>
  </si>
  <si>
    <t xml:space="preserve">عقد وطني </t>
  </si>
  <si>
    <t>درنه</t>
  </si>
  <si>
    <t>ليبي</t>
  </si>
  <si>
    <t>ليبية</t>
  </si>
  <si>
    <t>متزوجة</t>
  </si>
  <si>
    <t>طرابلس</t>
  </si>
  <si>
    <t>مباشرة يوم</t>
  </si>
  <si>
    <t>مباشرة شهر</t>
  </si>
  <si>
    <t>مباشرة السنة</t>
  </si>
  <si>
    <t>تاريخ استحقاق الزيادة</t>
  </si>
  <si>
    <t>المهام المكلف بها</t>
  </si>
  <si>
    <t>اسم الام ثلاثي</t>
  </si>
  <si>
    <t>الليبية</t>
  </si>
  <si>
    <t>ملاحظات عامة</t>
  </si>
  <si>
    <t>الحادية عشر</t>
  </si>
  <si>
    <t>العاشرة</t>
  </si>
  <si>
    <t>بيان جواز السفر</t>
  </si>
  <si>
    <t>بيان بطاقة الضمان</t>
  </si>
  <si>
    <t>رقم بطاقة الضمان</t>
  </si>
  <si>
    <t>بيان البطاقة الشخصية</t>
  </si>
  <si>
    <t>تجديد التعاقد الي ـ موعد توقيع العقد</t>
  </si>
  <si>
    <t>الجنسية العامة</t>
  </si>
  <si>
    <t>تاريخ الحصول على الدرجة العلمية</t>
  </si>
  <si>
    <t>رقم القيد</t>
  </si>
  <si>
    <t>الرقم الوطني</t>
  </si>
  <si>
    <t xml:space="preserve">دكتور </t>
  </si>
  <si>
    <t>ثلاث سنوات</t>
  </si>
  <si>
    <t>انثى</t>
  </si>
  <si>
    <t>التجاري</t>
  </si>
  <si>
    <t>الوحدة</t>
  </si>
  <si>
    <t>الجمهورية</t>
  </si>
  <si>
    <t xml:space="preserve">وقع </t>
  </si>
  <si>
    <t>مكان الحصول على المؤهل</t>
  </si>
  <si>
    <t>الاول</t>
  </si>
  <si>
    <t>اليوم بالحروف</t>
  </si>
  <si>
    <t>الشهر بالحروف</t>
  </si>
  <si>
    <t>يناير</t>
  </si>
  <si>
    <t>سنة تجديد العقد الحالي</t>
  </si>
  <si>
    <t>يوليو</t>
  </si>
  <si>
    <t>سنة التعيين</t>
  </si>
  <si>
    <t>عضو هيأة تدريس</t>
  </si>
  <si>
    <t>2021/2020</t>
  </si>
  <si>
    <t>الإدارة العامة لشؤون                                             أعضاء هيأة التدريس</t>
  </si>
  <si>
    <t>التاريــــخ :</t>
  </si>
  <si>
    <t>الرقم الاشاري</t>
  </si>
  <si>
    <t>-------------------</t>
  </si>
  <si>
    <t>بيان كشف طبي</t>
  </si>
  <si>
    <t>بعد التحية ..</t>
  </si>
  <si>
    <t>الاسم رباعي :</t>
  </si>
  <si>
    <t>الجنسية :</t>
  </si>
  <si>
    <t>رقم الملف :</t>
  </si>
  <si>
    <t>المؤهل العلمــــي :</t>
  </si>
  <si>
    <t>عضو هيأة تدريس بالجامعة</t>
  </si>
  <si>
    <t>الكليــــــــــــة :</t>
  </si>
  <si>
    <t>ميلادية</t>
  </si>
  <si>
    <t>استمارة علاج طبي</t>
  </si>
  <si>
    <t>تشخيص المريض</t>
  </si>
  <si>
    <t>الإجازة الموصى بها</t>
  </si>
  <si>
    <t>الأدوية المصروفة</t>
  </si>
  <si>
    <t>{ ---------------- }</t>
  </si>
  <si>
    <t>مجموع الساعات</t>
  </si>
  <si>
    <t>المؤهل العلمي ::</t>
  </si>
  <si>
    <t>التخصص العام :</t>
  </si>
  <si>
    <t>---------------------------------------------------------------------------------------------------------------------------------------------</t>
  </si>
  <si>
    <t>الاسم : ------------------------</t>
  </si>
  <si>
    <t>التوقيع : ----------------------</t>
  </si>
  <si>
    <t>الجنســــية ::</t>
  </si>
  <si>
    <t>توقيع الطبيب المختص مع الختم</t>
  </si>
  <si>
    <t>?</t>
  </si>
  <si>
    <t xml:space="preserve"> -----------------------------------</t>
  </si>
  <si>
    <t>مع موافاتنا بما تم من إجراء حيالة</t>
  </si>
  <si>
    <t>صورة إلى</t>
  </si>
  <si>
    <t>د. وكيل الجامعة للشؤون العلمية .</t>
  </si>
  <si>
    <t>مكتب الشؤون المالية بالجامعة</t>
  </si>
  <si>
    <t>د. عميد الكليــــــــة الاول ..</t>
  </si>
  <si>
    <t>الملـــــــف الشخصى رقم  :</t>
  </si>
  <si>
    <t>¿</t>
  </si>
  <si>
    <t>صورة إلى ::</t>
  </si>
  <si>
    <t>الملف الشخصي .....</t>
  </si>
  <si>
    <t>طلب نقل داخل الجامعة</t>
  </si>
  <si>
    <t>الدرجة العلمية ::</t>
  </si>
  <si>
    <t>التخصص الدقيق ::</t>
  </si>
  <si>
    <t>اتقد بطلبي هذا راغبا فيه الموافقة على النقل الي  ::</t>
  </si>
  <si>
    <t>قسم ::</t>
  </si>
  <si>
    <t>وذلك للأسباب التالية ::</t>
  </si>
  <si>
    <t>--------------------------------------------------------------------------------------------------------------</t>
  </si>
  <si>
    <t>مدة الاجازة</t>
  </si>
  <si>
    <t>توقيع مقــــــــــــدم الطلب ::</t>
  </si>
  <si>
    <t>تاريخ تقـــــــــــديم الطلب ::</t>
  </si>
  <si>
    <r>
      <t>20</t>
    </r>
    <r>
      <rPr>
        <sz val="12"/>
        <color theme="0"/>
        <rFont val="Arial"/>
        <family val="2"/>
      </rPr>
      <t>00</t>
    </r>
    <r>
      <rPr>
        <sz val="12"/>
        <color indexed="12"/>
        <rFont val="Arial"/>
        <family val="2"/>
      </rPr>
      <t>.</t>
    </r>
    <r>
      <rPr>
        <sz val="12"/>
        <color theme="0"/>
        <rFont val="Arial"/>
        <family val="2"/>
      </rPr>
      <t>00</t>
    </r>
    <r>
      <rPr>
        <sz val="12"/>
        <color indexed="12"/>
        <rFont val="Arial"/>
        <family val="2"/>
      </rPr>
      <t>.</t>
    </r>
    <r>
      <rPr>
        <sz val="12"/>
        <color theme="0"/>
        <rFont val="Arial"/>
        <family val="2"/>
      </rPr>
      <t>00</t>
    </r>
  </si>
  <si>
    <t>الموافقات الصادرة بالخصوص من الكلية</t>
  </si>
  <si>
    <t>موافقة القسم التابع له</t>
  </si>
  <si>
    <r>
      <rPr>
        <b/>
        <sz val="12"/>
        <color rgb="FF0000FF"/>
        <rFont val="Arial"/>
        <family val="2"/>
        <scheme val="minor"/>
      </rPr>
      <t>الاسم :</t>
    </r>
    <r>
      <rPr>
        <sz val="12"/>
        <rFont val="Arial"/>
        <family val="2"/>
        <scheme val="minor"/>
      </rPr>
      <t xml:space="preserve"> --------------------------------------------</t>
    </r>
  </si>
  <si>
    <r>
      <rPr>
        <b/>
        <sz val="12"/>
        <color rgb="FF0000FF"/>
        <rFont val="Arial"/>
        <family val="2"/>
        <scheme val="minor"/>
      </rPr>
      <t>الصــفة :</t>
    </r>
    <r>
      <rPr>
        <sz val="12"/>
        <rFont val="Arial"/>
        <family val="2"/>
        <scheme val="minor"/>
      </rPr>
      <t xml:space="preserve"> -----------------------------------------</t>
    </r>
  </si>
  <si>
    <r>
      <rPr>
        <b/>
        <sz val="12"/>
        <color rgb="FF0000FF"/>
        <rFont val="Arial"/>
        <family val="2"/>
        <scheme val="minor"/>
      </rPr>
      <t>التوقيع :</t>
    </r>
    <r>
      <rPr>
        <sz val="12"/>
        <rFont val="Arial"/>
        <family val="2"/>
        <scheme val="minor"/>
      </rPr>
      <t xml:space="preserve"> -----------------------------------------</t>
    </r>
  </si>
  <si>
    <r>
      <rPr>
        <b/>
        <sz val="12"/>
        <color rgb="FF0000FF"/>
        <rFont val="Arial"/>
        <family val="2"/>
        <scheme val="minor"/>
      </rPr>
      <t>التاريخ :</t>
    </r>
    <r>
      <rPr>
        <sz val="12"/>
        <rFont val="Arial"/>
        <family val="2"/>
        <scheme val="minor"/>
      </rPr>
      <t xml:space="preserve"> -----------------------------------------</t>
    </r>
  </si>
  <si>
    <t>ملاحظات مكتب شؤون اعضاء هيأة التدريس بالكلية ::</t>
  </si>
  <si>
    <t>موافقة القسم المنقول إليه</t>
  </si>
  <si>
    <t>موافقة الكلية المنقول أليها</t>
  </si>
  <si>
    <t>تاريخ مباشرة العمل</t>
  </si>
  <si>
    <t>تاريخ مباشرة العمل لاول مرة</t>
  </si>
  <si>
    <t>ملاحظات القرار</t>
  </si>
  <si>
    <t>رقم القرار</t>
  </si>
  <si>
    <t>الفرع الجامعـي ::</t>
  </si>
  <si>
    <t xml:space="preserve">مدة العقد الي : </t>
  </si>
  <si>
    <t>تاريخ الاصدار</t>
  </si>
  <si>
    <t>نموذج كشف طبي + احالة الي الكلية</t>
  </si>
  <si>
    <t>موعد توقيع العقد الجديد</t>
  </si>
  <si>
    <t>اجرااءات مالية</t>
  </si>
  <si>
    <t>ملاحظات عامـــة</t>
  </si>
  <si>
    <t>سنة توقيع العقد</t>
  </si>
  <si>
    <t xml:space="preserve">يرجـــــي إجـــــــراء الكشـــف الطبـــي اللازم للسيدة </t>
  </si>
  <si>
    <t>الفرع الجامـعي ::</t>
  </si>
  <si>
    <t xml:space="preserve">عضو هيئة التدريس  : </t>
  </si>
  <si>
    <t>موافقة الكلية المنقول إليها</t>
  </si>
  <si>
    <t>والســــ عليكم ـــــــــلام</t>
  </si>
  <si>
    <t>اجراءات العقد ( الدرجة : مدة : توقيع : نهاية : تاريخ التجديد )</t>
  </si>
  <si>
    <t>الكلية المنقول اليها</t>
  </si>
  <si>
    <t>قرار النقل</t>
  </si>
  <si>
    <t>الدفع الأخير</t>
  </si>
  <si>
    <t>الزيادة السنوية</t>
  </si>
  <si>
    <t>حركة نقل خارج الجامعة</t>
  </si>
  <si>
    <t>الجامعة المنقول اليها</t>
  </si>
  <si>
    <t>الاجازة</t>
  </si>
  <si>
    <t>تبداء من</t>
  </si>
  <si>
    <t>تنتهي في</t>
  </si>
  <si>
    <t>ايام الخصم</t>
  </si>
  <si>
    <t>تاريخ العودة</t>
  </si>
  <si>
    <t>ملاحظات الاجازة</t>
  </si>
  <si>
    <t>ملاحظات الاجازة ــ طلب موافقة أمنية بالدخول على ( مطار بنينا )</t>
  </si>
  <si>
    <t>تاريخ المباشرة بعد الاجازة</t>
  </si>
  <si>
    <t xml:space="preserve">منح اجازة مرضية اعتبارا من : 2021.02.01 الي 2021.02.16 بوافقة رئيس الجامعة </t>
  </si>
  <si>
    <t>اعتبارا من تاريخ</t>
  </si>
  <si>
    <t>المقرر الأول</t>
  </si>
  <si>
    <t>عدد الساعات النظري</t>
  </si>
  <si>
    <t>عدد سعات العملي</t>
  </si>
  <si>
    <t>المقرر الثاني</t>
  </si>
  <si>
    <t>المقرر الثالث</t>
  </si>
  <si>
    <t>المقرر الرابع</t>
  </si>
  <si>
    <t>المقرر الخامس</t>
  </si>
  <si>
    <t>المقرر السادس</t>
  </si>
  <si>
    <t>المقرر السابع</t>
  </si>
  <si>
    <t>المقرر الثامن</t>
  </si>
  <si>
    <t>المقرر التاسع</t>
  </si>
  <si>
    <t>المقرر العاشر</t>
  </si>
  <si>
    <t>المقرر الحادي عشر</t>
  </si>
  <si>
    <t>المجموع العام للساعات</t>
  </si>
  <si>
    <t>من تاريخ</t>
  </si>
  <si>
    <t>الي تاريخ</t>
  </si>
  <si>
    <t xml:space="preserve">حركة القـرارت :: النقل داخل الجامعة :: تكليف بمهام ادارية ::  </t>
  </si>
  <si>
    <t>شهر : 1</t>
  </si>
  <si>
    <t>شهر توقيع العقد</t>
  </si>
  <si>
    <t>شهر : 7</t>
  </si>
  <si>
    <t>حصر ساعات التدريس الأسبوعي للعام الدراسي : 2020 ـ 2021 ميلادية</t>
  </si>
  <si>
    <r>
      <t xml:space="preserve">ترقية من </t>
    </r>
    <r>
      <rPr>
        <b/>
        <sz val="12"/>
        <color rgb="FFC00000"/>
        <rFont val="Arial"/>
        <family val="2"/>
        <scheme val="minor"/>
      </rPr>
      <t>استاذ مشارك</t>
    </r>
    <r>
      <rPr>
        <b/>
        <sz val="12"/>
        <rFont val="Arial"/>
        <family val="2"/>
        <scheme val="minor"/>
      </rPr>
      <t xml:space="preserve"> الي </t>
    </r>
    <r>
      <rPr>
        <b/>
        <sz val="12"/>
        <color rgb="FFC00000"/>
        <rFont val="Arial"/>
        <family val="2"/>
        <scheme val="minor"/>
      </rPr>
      <t>استاذ</t>
    </r>
    <r>
      <rPr>
        <b/>
        <sz val="12"/>
        <rFont val="Arial"/>
        <family val="2"/>
        <scheme val="minor"/>
      </rPr>
      <t xml:space="preserve"> اعتبارا من تاريخ : 2020.07.06 ميلادية ـ بقرار( 412 ) لسنة : 2020 ميلادية </t>
    </r>
  </si>
  <si>
    <t>دليل الكليات للمالية</t>
  </si>
  <si>
    <t xml:space="preserve">الاجازات الممنوحــــــــــــــــــــــــــــــــــــــــــــــــــــــــــــــــــــــــــــــــــــــــــــــــة ـ </t>
  </si>
  <si>
    <t xml:space="preserve">نموذج طلب نقل داخل الكلية : مخاطبة الشؤون القانونية لاصدار قرار : بيان نقل : احالة الملف المالي : انهاء الندب : استمرارية عمل : تجديد الندب : </t>
  </si>
  <si>
    <t>موافقة الكلية التابع لها</t>
  </si>
  <si>
    <t>الجودة للماجستير</t>
  </si>
  <si>
    <t>لاتوجد</t>
  </si>
  <si>
    <t>الجودة للدكتوراه</t>
  </si>
  <si>
    <t>توجد</t>
  </si>
  <si>
    <t>جامعـــــــــــــــة درنـــــــــــــــة</t>
  </si>
  <si>
    <t>د . أحمد فتحي الفرطاس</t>
  </si>
  <si>
    <t>مدير الإدارة العامة لشؤون أعضاء هيأة التدريس</t>
  </si>
  <si>
    <t>ياسين بن عمران</t>
  </si>
  <si>
    <t>صهيب بدر</t>
  </si>
  <si>
    <t xml:space="preserve">السيد ::          مدير عام مستشفى الوحدة العلاجي التعليمي درنة                                   </t>
  </si>
  <si>
    <t>/ /</t>
  </si>
  <si>
    <t>تعيين أعضاء هيأة التدريس بالجامعة رقم  ( 300 ) لسنة 2021 ميلادية</t>
  </si>
  <si>
    <t>نعم</t>
  </si>
  <si>
    <t>2021.05.02</t>
  </si>
  <si>
    <t>تعيين أعضاء هيأة التدريس بالجامعة</t>
  </si>
  <si>
    <t xml:space="preserve">ماجستير </t>
  </si>
  <si>
    <t>سنة</t>
  </si>
  <si>
    <t>وقع</t>
  </si>
  <si>
    <t>2023.08.1</t>
  </si>
  <si>
    <t>للعام الجامعي :: 2023.2022 ميلادية</t>
  </si>
  <si>
    <t>مباشرة العمل بعد الاجازة 2023.2022</t>
  </si>
  <si>
    <t>2020/2019</t>
  </si>
  <si>
    <t>شهر : 12</t>
  </si>
  <si>
    <t>ديسمبر</t>
  </si>
  <si>
    <t>شهر : 9</t>
  </si>
  <si>
    <t>2019/2018</t>
  </si>
  <si>
    <t>شمال افريقيا</t>
  </si>
  <si>
    <t>سبتمبر</t>
  </si>
  <si>
    <t>استاذة</t>
  </si>
  <si>
    <t>جامعة الاسكندرية ـ مصر</t>
  </si>
  <si>
    <t>أستاذ مساعد</t>
  </si>
  <si>
    <t>بنغازي</t>
  </si>
  <si>
    <t>الثانية عشر</t>
  </si>
  <si>
    <t>الساحل</t>
  </si>
  <si>
    <t>2022/2021</t>
  </si>
  <si>
    <t>بالداخل</t>
  </si>
  <si>
    <t>اعزب</t>
  </si>
  <si>
    <t>الاسكندرية</t>
  </si>
  <si>
    <t>2014/2013</t>
  </si>
  <si>
    <t>شهر : 2</t>
  </si>
  <si>
    <t>فبراير</t>
  </si>
  <si>
    <t>انسة</t>
  </si>
  <si>
    <t>2015/2014</t>
  </si>
  <si>
    <t>البيضاء</t>
  </si>
  <si>
    <t>2013/2012</t>
  </si>
  <si>
    <t>القبة</t>
  </si>
  <si>
    <t>مصراته</t>
  </si>
  <si>
    <t>2007/2006</t>
  </si>
  <si>
    <t>دكتورة</t>
  </si>
  <si>
    <t>2012/2011</t>
  </si>
  <si>
    <t>الصحاري</t>
  </si>
  <si>
    <t>شهر : 3</t>
  </si>
  <si>
    <t>الرابع والعشرون</t>
  </si>
  <si>
    <t>مارس</t>
  </si>
  <si>
    <t>شهر : 4</t>
  </si>
  <si>
    <t>ابريل</t>
  </si>
  <si>
    <t>2017/2016</t>
  </si>
  <si>
    <t>2023.07.1</t>
  </si>
  <si>
    <t>شهر : 5</t>
  </si>
  <si>
    <t>مايو</t>
  </si>
  <si>
    <t>يونيو</t>
  </si>
  <si>
    <t>2023.03.01</t>
  </si>
  <si>
    <t>2021.03.18</t>
  </si>
  <si>
    <t>مرتوبة</t>
  </si>
  <si>
    <t>2005/2004</t>
  </si>
  <si>
    <t>عين مارة</t>
  </si>
  <si>
    <t>2022.11.01</t>
  </si>
  <si>
    <t>2022.01.11</t>
  </si>
  <si>
    <t>2011/2010</t>
  </si>
  <si>
    <t>جامعة الاسكندرية - مصر</t>
  </si>
  <si>
    <t>كلية الفنون والعمارة - درنة</t>
  </si>
  <si>
    <t>وكالة الساحل</t>
  </si>
  <si>
    <t>الرابعة عشر</t>
  </si>
  <si>
    <t>جامعة طنطا ـ مصر</t>
  </si>
  <si>
    <t>2008/2007</t>
  </si>
  <si>
    <t>رقية محمود عمر</t>
  </si>
  <si>
    <t>جامعة اسطنبول - تركيا</t>
  </si>
  <si>
    <t>2022.06.01</t>
  </si>
  <si>
    <t>2024.05.1</t>
  </si>
  <si>
    <t>2024.03.1</t>
  </si>
  <si>
    <t>2024.04.1</t>
  </si>
  <si>
    <t>عزباء</t>
  </si>
  <si>
    <t>2023/2022</t>
  </si>
  <si>
    <t>التاسعة عشر</t>
  </si>
  <si>
    <t>2024.01.1</t>
  </si>
  <si>
    <t>2024.02.1</t>
  </si>
  <si>
    <t>التجارة و التنمية</t>
  </si>
  <si>
    <t>2022.10.18</t>
  </si>
  <si>
    <t>2023.10.1</t>
  </si>
  <si>
    <t>الإدارة العامـــــة لشـــــؤون أعضـــــاء هيـــــئة التدريـــــس</t>
  </si>
  <si>
    <t>طلب نقل داخل الكلية</t>
  </si>
  <si>
    <t>للسيد / ة</t>
  </si>
  <si>
    <t>التخصص العام ::</t>
  </si>
  <si>
    <t>اتقد بطلبي هذا راغبا فيه الموافقة على النقل من قسم   ::</t>
  </si>
  <si>
    <t>الى قسم ::</t>
  </si>
  <si>
    <t>--------------------------------------------------------------------------------------------------------------------</t>
  </si>
  <si>
    <t xml:space="preserve">20م     /      /    </t>
  </si>
  <si>
    <t>موافقات رؤساء الاقسام بالكلية</t>
  </si>
  <si>
    <t>موافقات الكلية</t>
  </si>
  <si>
    <t xml:space="preserve">          ملاحظات الكلية  ::</t>
  </si>
  <si>
    <t>موافقة وكيل الكلية للشؤون العلمية</t>
  </si>
  <si>
    <t xml:space="preserve">موافقة عميد الكلية  </t>
  </si>
  <si>
    <r>
      <rPr>
        <b/>
        <sz val="12"/>
        <color rgb="FF0000FF"/>
        <rFont val="Arial"/>
        <family val="2"/>
        <scheme val="minor"/>
      </rPr>
      <t xml:space="preserve"> الاســم :</t>
    </r>
    <r>
      <rPr>
        <sz val="12"/>
        <rFont val="Arial"/>
        <family val="2"/>
        <scheme val="minor"/>
      </rPr>
      <t xml:space="preserve"> ---------------------------------------------</t>
    </r>
  </si>
  <si>
    <r>
      <rPr>
        <b/>
        <sz val="12"/>
        <color rgb="FF0000FF"/>
        <rFont val="Arial"/>
        <family val="2"/>
        <scheme val="minor"/>
      </rPr>
      <t>التوقيع :</t>
    </r>
    <r>
      <rPr>
        <sz val="12"/>
        <rFont val="Arial"/>
        <family val="2"/>
        <scheme val="minor"/>
      </rPr>
      <t xml:space="preserve"> ---------------------------------------------</t>
    </r>
  </si>
  <si>
    <r>
      <rPr>
        <b/>
        <sz val="12"/>
        <color rgb="FF0000FF"/>
        <rFont val="Arial"/>
        <family val="2"/>
        <scheme val="minor"/>
      </rPr>
      <t>التاريخ :</t>
    </r>
    <r>
      <rPr>
        <sz val="12"/>
        <rFont val="Arial"/>
        <family val="2"/>
        <scheme val="minor"/>
      </rPr>
      <t xml:space="preserve"> ---------------------------------------------</t>
    </r>
  </si>
  <si>
    <t>ملاحظات مدير إدارة شؤون اعضاء هيأة التدريس ::</t>
  </si>
  <si>
    <t>د.أحمد فتحي الفرطاس</t>
  </si>
  <si>
    <t>مدير الإدارة العامة لشؤون أعضاء هيئة التدريس</t>
  </si>
  <si>
    <t>عزيزة ابوبكر مصطفى بوبريق</t>
  </si>
  <si>
    <t>2022.09.23</t>
  </si>
  <si>
    <t>جامعة غازي - تركيا</t>
  </si>
  <si>
    <t>الطب البشري</t>
  </si>
  <si>
    <t>الاحياء الدقيقة و علم المناعة</t>
  </si>
  <si>
    <t>طب و جراحة</t>
  </si>
  <si>
    <t>علم مناعة</t>
  </si>
  <si>
    <t>فاطمة عبدالرحيم سعد</t>
  </si>
  <si>
    <t>AB115284</t>
  </si>
  <si>
    <t>تعاقد مع الجامعة</t>
  </si>
  <si>
    <t>كلية الطب البشري ـ درنة</t>
  </si>
  <si>
    <t>2023.09.23</t>
  </si>
  <si>
    <t>الثالثة و العشرون</t>
  </si>
  <si>
    <t>2022.09.22</t>
  </si>
  <si>
    <t>تعيين عضو هيأة التدريس بكلية الطب البشري</t>
  </si>
  <si>
    <t>ابراهيم عبدالعالي حمد العرفي</t>
  </si>
  <si>
    <t>2019.07.01</t>
  </si>
  <si>
    <t>الباطنة و فرعها</t>
  </si>
  <si>
    <t>باطني</t>
  </si>
  <si>
    <t>امراض باطنة</t>
  </si>
  <si>
    <t>خديجة ابراهيم عبدالقادر</t>
  </si>
  <si>
    <t>تعاقد مع المستشفى</t>
  </si>
  <si>
    <t>احمد عبد الله عبدالمجيد بلها</t>
  </si>
  <si>
    <t>2022.05.10</t>
  </si>
  <si>
    <t>جامعة فورجا - ايطاليا</t>
  </si>
  <si>
    <t>أمراض القلب</t>
  </si>
  <si>
    <t>فوزية سالم شحات</t>
  </si>
  <si>
    <t>2007.11.01</t>
  </si>
  <si>
    <t>الناجي المبروك عبدالسيد مصطفى</t>
  </si>
  <si>
    <t>2005.09.02</t>
  </si>
  <si>
    <t>جامعة كولون -  المانيا</t>
  </si>
  <si>
    <t>حاكمة سعد سعيد</t>
  </si>
  <si>
    <t>2006/2005</t>
  </si>
  <si>
    <t>R5G7YHZI</t>
  </si>
  <si>
    <t>ايناس ميلاد فرج الفرطاس</t>
  </si>
  <si>
    <t>2022.12.23</t>
  </si>
  <si>
    <t>جامعة الزقازيق ـ مصر</t>
  </si>
  <si>
    <t>طب بشري</t>
  </si>
  <si>
    <t>2023.12.23</t>
  </si>
  <si>
    <t>الثالث و العشرون</t>
  </si>
  <si>
    <t>2022.12.22</t>
  </si>
  <si>
    <t>تعيين عضو هيأة تدريس بكلية الطب البشري</t>
  </si>
  <si>
    <t>بدرية فرج سعد بالعيد</t>
  </si>
  <si>
    <t>2023.02.01</t>
  </si>
  <si>
    <t>طب بشري و جراحة</t>
  </si>
  <si>
    <t>طب القلب و الاوعية الدموية</t>
  </si>
  <si>
    <t>2023.02.28</t>
  </si>
  <si>
    <t>تعيين أعضاء هيأة تدريس بكلية الطب البشري</t>
  </si>
  <si>
    <t>حسن صلاح محمد المغربي</t>
  </si>
  <si>
    <t>2021.04.05</t>
  </si>
  <si>
    <t>قلب واوعية دموية</t>
  </si>
  <si>
    <t>لمياء عيسى عبدالقادر</t>
  </si>
  <si>
    <t>091.413.4292</t>
  </si>
  <si>
    <t>حمد رمضان حمد ارحيم</t>
  </si>
  <si>
    <t>2022.08.21</t>
  </si>
  <si>
    <t>مجلس التخصصات الطبية</t>
  </si>
  <si>
    <t>امراض جلدية و تناسلية</t>
  </si>
  <si>
    <t>ام الرزم</t>
  </si>
  <si>
    <t>سدينة صالح الشلوي</t>
  </si>
  <si>
    <t>H98PZP3N</t>
  </si>
  <si>
    <t>دكتور</t>
  </si>
  <si>
    <t>2022.08.20</t>
  </si>
  <si>
    <t>تعيين أعضاء هيأة التدريس بكلية الطب البشري</t>
  </si>
  <si>
    <t>رزق حمد علي اسحيل</t>
  </si>
  <si>
    <t>2021.03.01</t>
  </si>
  <si>
    <t>جامعة قالوي - ايرلندا</t>
  </si>
  <si>
    <t>غدد صماء</t>
  </si>
  <si>
    <t>فضيلة غيث حسين</t>
  </si>
  <si>
    <t>عماد صالح موسى القبائلي</t>
  </si>
  <si>
    <t>2022.10.30</t>
  </si>
  <si>
    <t>جامعة القاهرة ـ مصر</t>
  </si>
  <si>
    <t>امراض القلب</t>
  </si>
  <si>
    <t>امراض قلب واوعية دموية</t>
  </si>
  <si>
    <t>فردوس محمد محمد</t>
  </si>
  <si>
    <t>2013.02.03</t>
  </si>
  <si>
    <t>PL70R8CO</t>
  </si>
  <si>
    <t>2025.02.03</t>
  </si>
  <si>
    <t>الثالث</t>
  </si>
  <si>
    <t>هالة فوزي عبدالحميد عبدالعاطي</t>
  </si>
  <si>
    <t>2019.03.05</t>
  </si>
  <si>
    <t>جلدية</t>
  </si>
  <si>
    <t>جلدية وامراض ذكور</t>
  </si>
  <si>
    <t>خيرية حسن الزريدي</t>
  </si>
  <si>
    <t>MYKGLR6R</t>
  </si>
  <si>
    <t>ابراهيم حمد بن على الزاوي</t>
  </si>
  <si>
    <t>2016.04.26</t>
  </si>
  <si>
    <t>جامعةكارول-بوزنان</t>
  </si>
  <si>
    <t>الجراحة العامة و فروعها</t>
  </si>
  <si>
    <t>جراحة عامة</t>
  </si>
  <si>
    <t>عائشة سالم الزاوي</t>
  </si>
  <si>
    <t>CKK34C52</t>
  </si>
  <si>
    <t>احمد محمد نصيب القابسي</t>
  </si>
  <si>
    <t>2021.10.11</t>
  </si>
  <si>
    <t>عزيزة العوامي امصادف</t>
  </si>
  <si>
    <t>2021.09.14</t>
  </si>
  <si>
    <t>اسعد صالح عوض الماجري</t>
  </si>
  <si>
    <t>2000.11.01</t>
  </si>
  <si>
    <t>جامعة عين شمس ـ مصر</t>
  </si>
  <si>
    <t>جراحة</t>
  </si>
  <si>
    <t>انف واذن وحنجرة</t>
  </si>
  <si>
    <t>اقبال سليم علي</t>
  </si>
  <si>
    <t>2007.05.02</t>
  </si>
  <si>
    <t>JZH2HJYN</t>
  </si>
  <si>
    <t>اسماء عبدالمنصف موسى العوكلي</t>
  </si>
  <si>
    <t>2021.02.01</t>
  </si>
  <si>
    <t>جامعة الازهر ـ مصر</t>
  </si>
  <si>
    <t>طب وجراحة العيون</t>
  </si>
  <si>
    <t>فاطمة علي عبدالقادر</t>
  </si>
  <si>
    <t>2014.10.30</t>
  </si>
  <si>
    <t>حسين محمد العبد فالح</t>
  </si>
  <si>
    <t>2020.11.05</t>
  </si>
  <si>
    <t>حميدة سعد الفاخري</t>
  </si>
  <si>
    <t>091.126.1280</t>
  </si>
  <si>
    <t>C8LHCKL5</t>
  </si>
  <si>
    <t>حمد خيرالله احميدة رافع</t>
  </si>
  <si>
    <t>استاذ مشارك</t>
  </si>
  <si>
    <t>2015.11.05</t>
  </si>
  <si>
    <t>جامعة كارول - بوزنان</t>
  </si>
  <si>
    <t>جراحة غدد</t>
  </si>
  <si>
    <t>مكتوبة امراجع</t>
  </si>
  <si>
    <t>الثالثة عشر</t>
  </si>
  <si>
    <t>خالد صالح عمر المسماري</t>
  </si>
  <si>
    <t>2019.12.01</t>
  </si>
  <si>
    <t>جامعة بيشاور - الباكستان</t>
  </si>
  <si>
    <t>تخدير</t>
  </si>
  <si>
    <t>محبوبة رمضان بوهديلة</t>
  </si>
  <si>
    <t>2022.07.14</t>
  </si>
  <si>
    <t>NG18640K</t>
  </si>
  <si>
    <t>2022.01.10</t>
  </si>
  <si>
    <t>خالد عبدالسلام خليفة الماجري</t>
  </si>
  <si>
    <t>طب عيون</t>
  </si>
  <si>
    <t>مقبولة محمد الماجري</t>
  </si>
  <si>
    <t>2012.02.11</t>
  </si>
  <si>
    <t>رئيس فسم طب العيون بكلية الطب البشري / درنة</t>
  </si>
  <si>
    <t>خالد علي قاسم الطشاني</t>
  </si>
  <si>
    <t>طبرق</t>
  </si>
  <si>
    <t>صالحة عبدالرحيم عبدالقادر</t>
  </si>
  <si>
    <t>092.580.1402</t>
  </si>
  <si>
    <t>التجارة والتنمية</t>
  </si>
  <si>
    <t>G2LLG84C</t>
  </si>
  <si>
    <t>رئيس قسم التشريح بكلية الطب البشري / درنة</t>
  </si>
  <si>
    <t>2021.06.20</t>
  </si>
  <si>
    <t>تكليف عضو هياة تدريس بمهام ادارية</t>
  </si>
  <si>
    <t>عائشة موسى بوفلقة الكاسح</t>
  </si>
  <si>
    <t>2021.12.14</t>
  </si>
  <si>
    <t>جامعة شيفلد - بريطانيا</t>
  </si>
  <si>
    <t>جراحة اورام</t>
  </si>
  <si>
    <t>نوارة البراني الحصادي</t>
  </si>
  <si>
    <t>2018.10.16</t>
  </si>
  <si>
    <t>CPZKHJ8K</t>
  </si>
  <si>
    <t>عبدالباسط محمود صالح الشلوي</t>
  </si>
  <si>
    <t>2019.11.22</t>
  </si>
  <si>
    <t>جراحة مناظير</t>
  </si>
  <si>
    <t>فاطمة المبروك عبدالرحيم</t>
  </si>
  <si>
    <t>2005.08.01</t>
  </si>
  <si>
    <t>JKL1RP3L</t>
  </si>
  <si>
    <t>استاذ دكتور</t>
  </si>
  <si>
    <t>علي رمضان علي هابيل</t>
  </si>
  <si>
    <t>2021.07.01</t>
  </si>
  <si>
    <t>جـراحة</t>
  </si>
  <si>
    <t>جراحة عظام</t>
  </si>
  <si>
    <t>فائزة عبد الوهاب مرسي</t>
  </si>
  <si>
    <t>092.643.2618</t>
  </si>
  <si>
    <t>الصيرفة الإسلامية</t>
  </si>
  <si>
    <t>كلية الطب البشري - درنة</t>
  </si>
  <si>
    <t>فرج عبدالدائم عبدالرحيم أزقوقو</t>
  </si>
  <si>
    <t>2007.10.02</t>
  </si>
  <si>
    <t>فرج عبدالسلام فرج المنتصر</t>
  </si>
  <si>
    <t>2022.12.07</t>
  </si>
  <si>
    <t>طب بشري و جـراحة</t>
  </si>
  <si>
    <t>امال سالم الهنيد</t>
  </si>
  <si>
    <t>PLKR5R5R</t>
  </si>
  <si>
    <t>ج- PLKR5R5R</t>
  </si>
  <si>
    <t>2022.12.06</t>
  </si>
  <si>
    <t>محمد عبدالرسول صالح القابسي</t>
  </si>
  <si>
    <t>2014.12.31</t>
  </si>
  <si>
    <t>جامعة بون - المانيا</t>
  </si>
  <si>
    <t>2004.08.01</t>
  </si>
  <si>
    <t>مدير إدارة الدراسات العليا و التدريب بالجامعة</t>
  </si>
  <si>
    <t>رسالة تكليف من رئيس جامعة درنة بتاريخ 2021.07.10م</t>
  </si>
  <si>
    <t>محمد عبدالمنصف موسى العوكلي</t>
  </si>
  <si>
    <t>2021.12.08</t>
  </si>
  <si>
    <t>طب العيون</t>
  </si>
  <si>
    <t>فاطمة علي عبدالقادر العوكلي</t>
  </si>
  <si>
    <t>G7N8H833</t>
  </si>
  <si>
    <t>محمد عثمان محمد بوهلاله</t>
  </si>
  <si>
    <t>تفاحة صالح بلها</t>
  </si>
  <si>
    <t>2019.11.01</t>
  </si>
  <si>
    <t>تعديل مباشرة عضو هيأة تدريس بكلية الطب البشري</t>
  </si>
  <si>
    <t>محمد عثمان محمد عبدربه</t>
  </si>
  <si>
    <t>هويدا فتحي بن فايد</t>
  </si>
  <si>
    <t>55-219-101099</t>
  </si>
  <si>
    <t>NYFL5P26</t>
  </si>
  <si>
    <t>ج-NYFL5P26</t>
  </si>
  <si>
    <t>محمد مفتاح فرحات بالليل</t>
  </si>
  <si>
    <t>حواء عبدالله قرياط</t>
  </si>
  <si>
    <t>PP72LGL2</t>
  </si>
  <si>
    <t>معاذ خليفة حسن بن طاهر</t>
  </si>
  <si>
    <t>مجلس التخصصات الطبية - درنة</t>
  </si>
  <si>
    <t>سالمة محمد المبروك</t>
  </si>
  <si>
    <t>159.201.6536</t>
  </si>
  <si>
    <t>AA513667</t>
  </si>
  <si>
    <t>مفتاح محمد إبراهيم الجربة</t>
  </si>
  <si>
    <t>2017.05.01</t>
  </si>
  <si>
    <t>جراحة مسالك بولية</t>
  </si>
  <si>
    <t>خديجة سالم الطيب</t>
  </si>
  <si>
    <t>2010.12.07</t>
  </si>
  <si>
    <t>2022.06.23</t>
  </si>
  <si>
    <t>هدى امساعد إبراهيم المنصوري</t>
  </si>
  <si>
    <t>2022.10.31</t>
  </si>
  <si>
    <t>تخدير و عناية فائقة</t>
  </si>
  <si>
    <t>تفاحة مصطفى</t>
  </si>
  <si>
    <t>دكتوة</t>
  </si>
  <si>
    <t>هلال مفتاح خليفة ساسي</t>
  </si>
  <si>
    <t>2021.05.30</t>
  </si>
  <si>
    <t>نورية عبد السلام إبريك</t>
  </si>
  <si>
    <t>091.420.0985</t>
  </si>
  <si>
    <t>يوسف سليمان محمد استيته</t>
  </si>
  <si>
    <t>2020.06.22</t>
  </si>
  <si>
    <t>فتحية صالح بن خيال</t>
  </si>
  <si>
    <t>امال رجب خليل عقيلة</t>
  </si>
  <si>
    <t>2020.03.10</t>
  </si>
  <si>
    <t>جامعة ولاية اوهايو - امريكا</t>
  </si>
  <si>
    <t>الكيمياء الحيوية</t>
  </si>
  <si>
    <t>تقنية اغذية</t>
  </si>
  <si>
    <t>كيمياء اغذية</t>
  </si>
  <si>
    <t>ناجية سعد عقيلة</t>
  </si>
  <si>
    <t>2021.01.01</t>
  </si>
  <si>
    <t>092.393.9894</t>
  </si>
  <si>
    <t>157135 - ج</t>
  </si>
  <si>
    <t>رئيس قسم الكيمياء الحيوية بكلية الطب البشري / درنة</t>
  </si>
  <si>
    <t>2024.01.01</t>
  </si>
  <si>
    <t>جامعة طبرق</t>
  </si>
  <si>
    <t>خالد سالم الصالحين محمد</t>
  </si>
  <si>
    <t>2022.12.16</t>
  </si>
  <si>
    <t>جامعة هودرشيفليد - بريطانيا</t>
  </si>
  <si>
    <t>كيمياء</t>
  </si>
  <si>
    <t>كيمياء حيوية</t>
  </si>
  <si>
    <t>مبروكة محمد حمد</t>
  </si>
  <si>
    <t>2013.01.01</t>
  </si>
  <si>
    <t>2025.01.01</t>
  </si>
  <si>
    <t>2021.11.22</t>
  </si>
  <si>
    <t>نقل عضو هيأة تدريس داخل الجامعة</t>
  </si>
  <si>
    <t xml:space="preserve">رندة محمود صالح البتير </t>
  </si>
  <si>
    <t>2023.03.19</t>
  </si>
  <si>
    <t>جامعة هالم شيفليد - بريطانيا</t>
  </si>
  <si>
    <t>علوم طبية بيطرية</t>
  </si>
  <si>
    <t>علوم طبية حيوية</t>
  </si>
  <si>
    <t>سميرة عوض قدور</t>
  </si>
  <si>
    <t>AA398169</t>
  </si>
  <si>
    <t>ج-AA398169</t>
  </si>
  <si>
    <t>2024.03.19</t>
  </si>
  <si>
    <t>2023.03.18</t>
  </si>
  <si>
    <t>تغيير صفة مساعد باحث</t>
  </si>
  <si>
    <t>الهام عطية ابريك اليسير</t>
  </si>
  <si>
    <t>2020.10.07</t>
  </si>
  <si>
    <t>أمراض النساء و التوليد</t>
  </si>
  <si>
    <t>امراض نساء وتوليد</t>
  </si>
  <si>
    <t>امراض نساء</t>
  </si>
  <si>
    <t>فاطمة عاشور العمامي</t>
  </si>
  <si>
    <t>2020.10.27</t>
  </si>
  <si>
    <t>سعاد محمد مختار حسين</t>
  </si>
  <si>
    <t>2020.01.27</t>
  </si>
  <si>
    <t>طب الاجنة</t>
  </si>
  <si>
    <t>عائشة معتوق مفتاح</t>
  </si>
  <si>
    <t>2006.07.16</t>
  </si>
  <si>
    <t>رئيس قسم البحوث والاستشارات بكلية الطب البشري / درنة</t>
  </si>
  <si>
    <t>2021.06.320</t>
  </si>
  <si>
    <t>مبروكة منصور علي المكاوي</t>
  </si>
  <si>
    <t>2009.10.04</t>
  </si>
  <si>
    <t>المجلس العربي للاختصاصات الطبية - سوريا</t>
  </si>
  <si>
    <t>امراض نساء و توليد</t>
  </si>
  <si>
    <t>تفاحة عبدالخالق عبدالسيد</t>
  </si>
  <si>
    <t>2010/2009</t>
  </si>
  <si>
    <t>مريم موسى جبر الجازوي</t>
  </si>
  <si>
    <t>2021.06.1</t>
  </si>
  <si>
    <t>نساء وولادة</t>
  </si>
  <si>
    <t>طائلة عبد السلام أحويج</t>
  </si>
  <si>
    <t>2021.06.01</t>
  </si>
  <si>
    <t>092.556.1148</t>
  </si>
  <si>
    <t>PZYOC35P</t>
  </si>
  <si>
    <t>هدى محمد ادم محمد</t>
  </si>
  <si>
    <t>نساء و توليد</t>
  </si>
  <si>
    <t>فاطمة محمد صوان</t>
  </si>
  <si>
    <t>HGCLPG54</t>
  </si>
  <si>
    <t>ياسمين عطية حسن الحصادي</t>
  </si>
  <si>
    <t>2021.05.26</t>
  </si>
  <si>
    <t>نجمة علي الحصادي</t>
  </si>
  <si>
    <t>320426 - ج</t>
  </si>
  <si>
    <t>2021.06.08</t>
  </si>
  <si>
    <t>اريج محتار مسعود الشعلالي</t>
  </si>
  <si>
    <t>2021.09.15</t>
  </si>
  <si>
    <t>طب الأسرة و المجتمع</t>
  </si>
  <si>
    <t>طب الاسرة</t>
  </si>
  <si>
    <t>مقبولة عبدالمجيد الفوال</t>
  </si>
  <si>
    <t>رئيس قسم طب الاسرة و المجتمع بكلية الطب البشري / درنة</t>
  </si>
  <si>
    <t>رسالة تكليف من رئيس جامعة درنة بتاريخ 2021.09.18م</t>
  </si>
  <si>
    <t>2022.09.15</t>
  </si>
  <si>
    <t>الخامس عشر</t>
  </si>
  <si>
    <t>2021.08.26</t>
  </si>
  <si>
    <t>حمد علي حمد القطعاني</t>
  </si>
  <si>
    <t>طب ألاطفال</t>
  </si>
  <si>
    <t>طب اطفال</t>
  </si>
  <si>
    <t>طب الاطفال</t>
  </si>
  <si>
    <t>فائزة رمضان تركية</t>
  </si>
  <si>
    <t>الجمهولرية</t>
  </si>
  <si>
    <t>knrfjp19</t>
  </si>
  <si>
    <t>طب الأطفال</t>
  </si>
  <si>
    <t>ريما صالح سالم الشوبكي</t>
  </si>
  <si>
    <t>2021.12.21</t>
  </si>
  <si>
    <t>جامعة بنغازي</t>
  </si>
  <si>
    <t>القبه</t>
  </si>
  <si>
    <t xml:space="preserve">رابحين سعيد سعد </t>
  </si>
  <si>
    <t>2021/2022</t>
  </si>
  <si>
    <t>p38hzgc1</t>
  </si>
  <si>
    <t xml:space="preserve">الفبة </t>
  </si>
  <si>
    <t>التاسعة</t>
  </si>
  <si>
    <t>2022.02.01</t>
  </si>
  <si>
    <t>تسوية وضع عضو هيأة تدريس بالجامعة</t>
  </si>
  <si>
    <t>زياد محمد عبد العاطي إبراهيم</t>
  </si>
  <si>
    <t>2021.06.4</t>
  </si>
  <si>
    <t>طب أطفال</t>
  </si>
  <si>
    <t>رفيعة ما شاء الله المبروك</t>
  </si>
  <si>
    <t>2021.06.04</t>
  </si>
  <si>
    <t>092.662.8624</t>
  </si>
  <si>
    <t>سالم عبدالمولى عبد السلام بوجلدين</t>
  </si>
  <si>
    <t>2008.08.01</t>
  </si>
  <si>
    <t>اكاديمية العلوم الطبية - بودابست</t>
  </si>
  <si>
    <t>امراض فلب الاطفال</t>
  </si>
  <si>
    <t>مبروكة يوسف شخير</t>
  </si>
  <si>
    <t>سالم فتح الله سالم القربادي</t>
  </si>
  <si>
    <t>2022.07.01</t>
  </si>
  <si>
    <t>جامعة الإسكندرية - مصر</t>
  </si>
  <si>
    <t>فطوم صالح الديباني</t>
  </si>
  <si>
    <t>AB147771</t>
  </si>
  <si>
    <t>2022.06.27</t>
  </si>
  <si>
    <t>تعيين عضو هيئة تدريس بكلية الطب البشري</t>
  </si>
  <si>
    <t>عبدالحفيظ رمضان فضل الوشيش</t>
  </si>
  <si>
    <t>امنه عبدالحفيظ السعداوي</t>
  </si>
  <si>
    <t>LL958FJN</t>
  </si>
  <si>
    <t>عبداللطيف محمد المبروك امنينة</t>
  </si>
  <si>
    <t>2022.06.15</t>
  </si>
  <si>
    <t>مروقة عوض بوسويق</t>
  </si>
  <si>
    <t>RRHHG591</t>
  </si>
  <si>
    <t>فاطمة مصطفى عبدالسلام الحردودي</t>
  </si>
  <si>
    <t>2022.01.04</t>
  </si>
  <si>
    <t>2022.01.03</t>
  </si>
  <si>
    <t>فايزة ابراهيم شحات اشليمبو</t>
  </si>
  <si>
    <t>2012.02.28</t>
  </si>
  <si>
    <t>سالمة رجب الغزواني</t>
  </si>
  <si>
    <t>فتحية مسعود صالح خليفة</t>
  </si>
  <si>
    <t>سالمين الشريف خالد</t>
  </si>
  <si>
    <t>محمد علي فرج الشلوي</t>
  </si>
  <si>
    <t>ونيسة عبدالقادر المسوري</t>
  </si>
  <si>
    <t>الجمهورية الإسلامي</t>
  </si>
  <si>
    <t>AB302573</t>
  </si>
  <si>
    <t>نعيمة سالم رمضان الماجري</t>
  </si>
  <si>
    <t>2007.09.16</t>
  </si>
  <si>
    <t>صفية محمد مصلي</t>
  </si>
  <si>
    <t>امل فتح الله مفتاح سرقيوة</t>
  </si>
  <si>
    <t>2021.03.24</t>
  </si>
  <si>
    <t>علم الامراض</t>
  </si>
  <si>
    <t>طب جزيئي</t>
  </si>
  <si>
    <t>علم امراض</t>
  </si>
  <si>
    <t>فوزية مصطفى المسوري</t>
  </si>
  <si>
    <t>092.279.9566</t>
  </si>
  <si>
    <t>NRKYY6F4</t>
  </si>
  <si>
    <t>وكيل الشؤون العلمية بكلية الطب البشري / درنة</t>
  </si>
  <si>
    <t>رسالة تكليف من رئيس جامعة درنة بتاريخ 2021.11.07م</t>
  </si>
  <si>
    <t>2024.03.24</t>
  </si>
  <si>
    <t>تغريد حسن المدني بن حلول</t>
  </si>
  <si>
    <t>جامعة بنغازي - ليبيا</t>
  </si>
  <si>
    <t>مريم سالم إسماعيل</t>
  </si>
  <si>
    <t>AB706381</t>
  </si>
  <si>
    <t>منيرة محمود فتح الله السنوسي</t>
  </si>
  <si>
    <t>2021.04.06</t>
  </si>
  <si>
    <t>عزيزة يوسف عبدالله</t>
  </si>
  <si>
    <t>R4FH7C52</t>
  </si>
  <si>
    <t>2025.04.06</t>
  </si>
  <si>
    <t>السادس</t>
  </si>
  <si>
    <t>2021.06.13</t>
  </si>
  <si>
    <t>نورية عثمان راف الله التركاوي</t>
  </si>
  <si>
    <t>كرسة</t>
  </si>
  <si>
    <t>مشطوها يحى مفتاح</t>
  </si>
  <si>
    <t>منسق قسم علم الامراض بكلية الطب البشري / درنة</t>
  </si>
  <si>
    <t xml:space="preserve">هاجر فتح الله فرج عبدالسلام </t>
  </si>
  <si>
    <t>2023.06.22</t>
  </si>
  <si>
    <t>رقية عوض حم</t>
  </si>
  <si>
    <t>2024.06.22</t>
  </si>
  <si>
    <t xml:space="preserve">الثاني والعشرون </t>
  </si>
  <si>
    <t>2023.06.21</t>
  </si>
  <si>
    <t>اسماء عبدالعزيز احميدة ربيع</t>
  </si>
  <si>
    <t>2020.01.01</t>
  </si>
  <si>
    <t>علم الأدوية و السموم</t>
  </si>
  <si>
    <t xml:space="preserve">علم الادوية </t>
  </si>
  <si>
    <t>ادوية وسموم</t>
  </si>
  <si>
    <t>غزالة صالح سرقيوة</t>
  </si>
  <si>
    <t>2016.03.14</t>
  </si>
  <si>
    <t>مدير مكتب الجودة و تقييم الأدتاء بكلية الطب البشري / درنة</t>
  </si>
  <si>
    <t>رسالة تكليف من رئيس جامعة درنة بتاريخ 2021.11.01م</t>
  </si>
  <si>
    <t>2026.03.14</t>
  </si>
  <si>
    <t>الرابع عشر</t>
  </si>
  <si>
    <t>2021.03.22</t>
  </si>
  <si>
    <t>هبة عصام جابر محمد</t>
  </si>
  <si>
    <t>2021.07.03</t>
  </si>
  <si>
    <t>جامعة عمر المختار</t>
  </si>
  <si>
    <t>علم الأنسجة</t>
  </si>
  <si>
    <t>علم حيوان</t>
  </si>
  <si>
    <t>أحياء بحرية</t>
  </si>
  <si>
    <t>ثريا محمود إبراهيم</t>
  </si>
  <si>
    <t>لم تصدر لها رقم وطني</t>
  </si>
  <si>
    <t>092.377.6590</t>
  </si>
  <si>
    <t>2025.07.03</t>
  </si>
  <si>
    <t>كلية القانون - درنة</t>
  </si>
  <si>
    <t>رانيا رافع صالح القاضي</t>
  </si>
  <si>
    <t>علم التشريح</t>
  </si>
  <si>
    <t>طب اسنان</t>
  </si>
  <si>
    <t>تقوم اسنان</t>
  </si>
  <si>
    <t>حواء مصطفى التاجوري</t>
  </si>
  <si>
    <t>2012.02.23</t>
  </si>
  <si>
    <t>NYCJ060R</t>
  </si>
  <si>
    <t>2023.07.14</t>
  </si>
  <si>
    <t>إعادة تنسيب عضو هيأة التدريس بكلية الطب البشري</t>
  </si>
  <si>
    <t>عوض عبدالقادر مراجع سعد</t>
  </si>
  <si>
    <t>2022.07.24</t>
  </si>
  <si>
    <t>علم الطفيليات</t>
  </si>
  <si>
    <t>مختبرات</t>
  </si>
  <si>
    <t>طفيليات تطبيقية و جزئية</t>
  </si>
  <si>
    <t>سليمة حسن الكلفوت</t>
  </si>
  <si>
    <t>2018.03.01</t>
  </si>
  <si>
    <t>2026.03.01</t>
  </si>
  <si>
    <t>نقل أعضاء هيأة التدريس الى الجامعة</t>
  </si>
  <si>
    <t>ام الخير مفتاح خليفة النعاس</t>
  </si>
  <si>
    <t>علم وظائف الأعضاء</t>
  </si>
  <si>
    <t>علوم طبية اساسية</t>
  </si>
  <si>
    <t>هدى عبدالحميد طرفاية</t>
  </si>
  <si>
    <t>985907 - ج</t>
  </si>
  <si>
    <t>رئيس قسم وظائف الأعضاء بكلية الطب البشري / درنة</t>
  </si>
  <si>
    <t>رسالة تكليف من رئيس جامعة درنة بتاريخ 2021.09.11م</t>
  </si>
  <si>
    <t>2025.05.26</t>
  </si>
  <si>
    <t>السادس والعشرون</t>
  </si>
  <si>
    <t>هيثم صالح محمد الحصني</t>
  </si>
  <si>
    <t>2022.02.27</t>
  </si>
  <si>
    <t>مبروكة حسين الحصني</t>
  </si>
  <si>
    <t>2013.03.11</t>
  </si>
  <si>
    <t>الساحل الشرقي</t>
  </si>
  <si>
    <t>PL61C39F</t>
  </si>
  <si>
    <t>2025.12.21</t>
  </si>
  <si>
    <t>الحادية والعشرون</t>
  </si>
  <si>
    <t>2022.07.31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</si>
</sst>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_-* #,##0.00\-;_-* &quot;-&quot;??_-;_-@_-"/>
    <numFmt numFmtId="165" formatCode="0.000"/>
    <numFmt numFmtId="166" formatCode="#,##0.000"/>
    <numFmt numFmtId="167" formatCode="0;[Red]0"/>
    <numFmt numFmtId="168" formatCode="0.00;[Red]0.00"/>
    <numFmt numFmtId="169" formatCode="[$-1010000]yyyy/mm/dd;@"/>
    <numFmt numFmtId="170" formatCode="[$-10B0000]d\ mmmm\ yyyy;@"/>
  </numFmts>
  <fonts count="139" x14ac:knownFonts="1">
    <font>
      <sz val="10"/>
      <name val="Arial"/>
      <charset val="17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Monotype Koufi"/>
      <charset val="178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PT Bold Heading"/>
      <charset val="178"/>
    </font>
    <font>
      <b/>
      <sz val="14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4"/>
      <name val="PT Bold Heading"/>
      <charset val="178"/>
    </font>
    <font>
      <b/>
      <sz val="14"/>
      <name val="Monotype Koufi"/>
      <charset val="178"/>
    </font>
    <font>
      <sz val="14"/>
      <color indexed="16"/>
      <name val="PT Bold Heading"/>
      <charset val="178"/>
    </font>
    <font>
      <b/>
      <sz val="12"/>
      <color indexed="8"/>
      <name val="AngsanaUPC"/>
      <family val="1"/>
      <charset val="222"/>
    </font>
    <font>
      <b/>
      <sz val="14"/>
      <color indexed="12"/>
      <name val="Arial"/>
      <family val="2"/>
    </font>
    <font>
      <sz val="14"/>
      <name val="Arial"/>
      <family val="2"/>
    </font>
    <font>
      <sz val="12"/>
      <color indexed="12"/>
      <name val="PT Bold Heading"/>
      <charset val="178"/>
    </font>
    <font>
      <sz val="12"/>
      <name val="Arial"/>
      <family val="2"/>
    </font>
    <font>
      <b/>
      <sz val="14"/>
      <color indexed="16"/>
      <name val="Arial"/>
      <family val="2"/>
    </font>
    <font>
      <b/>
      <sz val="9"/>
      <name val="Arial"/>
      <family val="2"/>
    </font>
    <font>
      <b/>
      <sz val="16"/>
      <name val="PT Bold Heading"/>
      <charset val="178"/>
    </font>
    <font>
      <b/>
      <sz val="14"/>
      <name val="Times New Roman"/>
      <family val="1"/>
    </font>
    <font>
      <sz val="18"/>
      <name val="Diwani Simple Striped"/>
      <charset val="178"/>
    </font>
    <font>
      <b/>
      <sz val="16"/>
      <color indexed="12"/>
      <name val="PT Bold Heading"/>
      <charset val="178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12"/>
      <name val="PT Bold Heading"/>
      <charset val="178"/>
    </font>
    <font>
      <sz val="26"/>
      <color indexed="12"/>
      <name val="Wingdings 2"/>
      <family val="1"/>
      <charset val="2"/>
    </font>
    <font>
      <b/>
      <sz val="14"/>
      <color indexed="16"/>
      <name val="PT Bold Heading"/>
      <charset val="178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48"/>
      <color indexed="12"/>
      <name val="Wingdings 2"/>
      <family val="1"/>
      <charset val="2"/>
    </font>
    <font>
      <b/>
      <sz val="16"/>
      <name val="Monotype Koufi"/>
      <charset val="178"/>
    </font>
    <font>
      <b/>
      <sz val="12"/>
      <color indexed="12"/>
      <name val="AngsanaUPC"/>
      <family val="1"/>
      <charset val="222"/>
    </font>
    <font>
      <b/>
      <sz val="16"/>
      <color indexed="16"/>
      <name val="PT Bold Heading"/>
      <charset val="178"/>
    </font>
    <font>
      <sz val="20"/>
      <name val="Diwani Simple Striped"/>
      <charset val="178"/>
    </font>
    <font>
      <sz val="16"/>
      <name val="Monotype Koufi"/>
      <charset val="178"/>
    </font>
    <font>
      <b/>
      <sz val="12"/>
      <name val="Times New Roman"/>
      <family val="1"/>
    </font>
    <font>
      <b/>
      <sz val="14"/>
      <name val="Wingdings"/>
      <charset val="2"/>
    </font>
    <font>
      <sz val="19"/>
      <name val="Wingdings"/>
      <charset val="2"/>
    </font>
    <font>
      <b/>
      <sz val="14"/>
      <color indexed="12"/>
      <name val="Wingdings"/>
      <charset val="2"/>
    </font>
    <font>
      <b/>
      <sz val="14"/>
      <color indexed="12"/>
      <name val="Webdings"/>
      <family val="1"/>
      <charset val="2"/>
    </font>
    <font>
      <b/>
      <sz val="12"/>
      <color rgb="FFFF0000"/>
      <name val="Arial"/>
      <family val="2"/>
    </font>
    <font>
      <b/>
      <sz val="12"/>
      <color rgb="FFFF00FF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b/>
      <sz val="14"/>
      <color rgb="FFFF0000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16"/>
      <name val="Andalus"/>
      <family val="1"/>
    </font>
    <font>
      <b/>
      <sz val="10"/>
      <name val="Monotype Koufi"/>
      <charset val="178"/>
    </font>
    <font>
      <sz val="12"/>
      <color indexed="17"/>
      <name val="Monotype Koufi"/>
      <charset val="178"/>
    </font>
    <font>
      <b/>
      <sz val="8"/>
      <name val="Arial"/>
      <family val="2"/>
    </font>
    <font>
      <b/>
      <sz val="14"/>
      <color rgb="FFC00000"/>
      <name val="Arial"/>
      <family val="2"/>
    </font>
    <font>
      <b/>
      <sz val="16"/>
      <color rgb="FFC00000"/>
      <name val="Arial"/>
      <family val="2"/>
    </font>
    <font>
      <b/>
      <sz val="14"/>
      <color rgb="FF0000FF"/>
      <name val="PT Bold Heading"/>
      <charset val="178"/>
    </font>
    <font>
      <sz val="12"/>
      <color rgb="FF0000FF"/>
      <name val="PT Bold Heading"/>
      <charset val="178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009900"/>
      <name val="Arial"/>
      <family val="2"/>
    </font>
    <font>
      <b/>
      <sz val="14"/>
      <color rgb="FFC00000"/>
      <name val="PT Bold Heading"/>
      <charset val="178"/>
    </font>
    <font>
      <b/>
      <sz val="10"/>
      <color rgb="FF0000FF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rgb="FFC00000"/>
      <name val="Arial"/>
      <family val="2"/>
    </font>
    <font>
      <b/>
      <sz val="18"/>
      <color rgb="FF0000FF"/>
      <name val="PT Bold Heading"/>
      <charset val="178"/>
    </font>
    <font>
      <b/>
      <sz val="12"/>
      <color rgb="FFC00000"/>
      <name val="PT Bold Heading"/>
      <charset val="178"/>
    </font>
    <font>
      <b/>
      <sz val="14"/>
      <color rgb="FF7030A0"/>
      <name val="Arial"/>
      <family val="2"/>
    </font>
    <font>
      <b/>
      <sz val="14"/>
      <color rgb="FF00B050"/>
      <name val="Arial"/>
      <family val="2"/>
    </font>
    <font>
      <b/>
      <sz val="14"/>
      <color rgb="FF00B0F0"/>
      <name val="Arial"/>
      <family val="2"/>
    </font>
    <font>
      <b/>
      <sz val="14"/>
      <color rgb="FF002060"/>
      <name val="Arial"/>
      <family val="2"/>
    </font>
    <font>
      <b/>
      <sz val="12"/>
      <color rgb="FF0000FF"/>
      <name val="PT Bold Heading"/>
      <charset val="178"/>
    </font>
    <font>
      <b/>
      <sz val="14"/>
      <color rgb="FFFF00FF"/>
      <name val="Arial"/>
      <family val="2"/>
    </font>
    <font>
      <b/>
      <sz val="12"/>
      <name val="Arial"/>
      <family val="2"/>
      <scheme val="minor"/>
    </font>
    <font>
      <sz val="18"/>
      <name val="Wingdings"/>
      <charset val="2"/>
    </font>
    <font>
      <sz val="12"/>
      <name val="Arial"/>
      <family val="2"/>
      <scheme val="minor"/>
    </font>
    <font>
      <b/>
      <sz val="12"/>
      <color rgb="FF7030A0"/>
      <name val="Arial"/>
      <family val="2"/>
    </font>
    <font>
      <sz val="16"/>
      <color theme="0"/>
      <name val="PT Bold Heading"/>
      <charset val="178"/>
    </font>
    <font>
      <sz val="12"/>
      <color theme="0"/>
      <name val="Monotype Koufi"/>
      <charset val="178"/>
    </font>
    <font>
      <sz val="18"/>
      <color theme="0"/>
      <name val="Diwani Simple Striped"/>
      <charset val="178"/>
    </font>
    <font>
      <sz val="12"/>
      <color theme="0"/>
      <name val="Arial"/>
      <family val="2"/>
    </font>
    <font>
      <b/>
      <sz val="14"/>
      <color indexed="8"/>
      <name val="PT Bold Heading"/>
      <charset val="178"/>
    </font>
    <font>
      <b/>
      <sz val="18"/>
      <color theme="0"/>
      <name val="PT Bold Heading"/>
      <charset val="178"/>
    </font>
    <font>
      <b/>
      <sz val="14"/>
      <color rgb="FF0000FF"/>
      <name val="Arial"/>
      <family val="2"/>
      <scheme val="minor"/>
    </font>
    <font>
      <b/>
      <sz val="16"/>
      <color theme="0"/>
      <name val="PT Bold Heading"/>
      <charset val="178"/>
    </font>
    <font>
      <b/>
      <sz val="16"/>
      <color theme="0"/>
      <name val="Andalus"/>
      <family val="1"/>
    </font>
    <font>
      <b/>
      <sz val="11"/>
      <color indexed="16"/>
      <name val="PT Bold Heading"/>
      <charset val="178"/>
    </font>
    <font>
      <b/>
      <sz val="12"/>
      <color indexed="8"/>
      <name val="PT Bold Heading"/>
      <charset val="178"/>
    </font>
    <font>
      <b/>
      <sz val="12"/>
      <color indexed="16"/>
      <name val="PT Bold Heading"/>
      <charset val="178"/>
    </font>
    <font>
      <sz val="12"/>
      <name val="Diwani Simple Striped"/>
      <charset val="178"/>
    </font>
    <font>
      <sz val="16"/>
      <name val="Diwani Simple Striped"/>
      <charset val="178"/>
    </font>
    <font>
      <sz val="14"/>
      <name val="Monotype Koufi"/>
      <charset val="178"/>
    </font>
    <font>
      <sz val="14"/>
      <color indexed="12"/>
      <name val="Arial"/>
      <family val="2"/>
    </font>
    <font>
      <sz val="14"/>
      <color theme="0"/>
      <name val="Arial"/>
      <family val="2"/>
    </font>
    <font>
      <b/>
      <sz val="12"/>
      <name val="Monotype Koufi"/>
      <charset val="178"/>
    </font>
    <font>
      <b/>
      <sz val="26"/>
      <color indexed="12"/>
      <name val="Wingdings"/>
      <charset val="2"/>
    </font>
    <font>
      <b/>
      <sz val="11"/>
      <color rgb="FFC00000"/>
      <name val="Arial"/>
      <family val="2"/>
      <scheme val="minor"/>
    </font>
    <font>
      <b/>
      <sz val="12"/>
      <color rgb="FFC00000"/>
      <name val="Microsoft Tai Le"/>
      <family val="2"/>
    </font>
    <font>
      <b/>
      <sz val="12"/>
      <color rgb="FF0000FF"/>
      <name val="Arial"/>
      <family val="2"/>
      <scheme val="minor"/>
    </font>
    <font>
      <sz val="22"/>
      <name val="Mudir MT"/>
      <charset val="178"/>
    </font>
    <font>
      <sz val="18"/>
      <name val="MCS Taybah S_U normal."/>
      <charset val="178"/>
    </font>
    <font>
      <b/>
      <sz val="19"/>
      <name val="Wingdings"/>
      <charset val="2"/>
    </font>
    <font>
      <b/>
      <sz val="18"/>
      <color indexed="12"/>
      <name val="Wingdings"/>
      <charset val="2"/>
    </font>
    <font>
      <b/>
      <sz val="16"/>
      <color indexed="12"/>
      <name val="Wingdings"/>
      <charset val="2"/>
    </font>
    <font>
      <b/>
      <sz val="9"/>
      <color rgb="FF0000FF"/>
      <name val="Arial"/>
      <family val="2"/>
    </font>
    <font>
      <b/>
      <sz val="18"/>
      <color indexed="12"/>
      <name val="Webdings"/>
      <family val="1"/>
      <charset val="2"/>
    </font>
    <font>
      <sz val="10"/>
      <color rgb="FF0000FF"/>
      <name val="Arial"/>
      <family val="2"/>
    </font>
    <font>
      <sz val="12"/>
      <color rgb="FF0000FF"/>
      <name val="Monotype Koufi"/>
      <charset val="178"/>
    </font>
    <font>
      <b/>
      <sz val="14"/>
      <color rgb="FF0000FF"/>
      <name val="Times New Roman"/>
      <family val="1"/>
    </font>
    <font>
      <sz val="18"/>
      <color rgb="FF0000FF"/>
      <name val="Diwani Simple Striped"/>
      <charset val="178"/>
    </font>
    <font>
      <sz val="12"/>
      <color rgb="FF0000FF"/>
      <name val="Arial"/>
      <family val="2"/>
    </font>
    <font>
      <sz val="12"/>
      <color indexed="12"/>
      <name val="Arial"/>
      <family val="2"/>
    </font>
    <font>
      <b/>
      <sz val="14"/>
      <color rgb="FF0000CC"/>
      <name val="Arial"/>
      <family val="2"/>
    </font>
    <font>
      <b/>
      <sz val="19"/>
      <color theme="0"/>
      <name val="Wingdings"/>
      <charset val="2"/>
    </font>
    <font>
      <b/>
      <sz val="12"/>
      <color theme="5"/>
      <name val="Arial"/>
      <family val="2"/>
    </font>
    <font>
      <b/>
      <sz val="14"/>
      <color rgb="FFC00000"/>
      <name val="PT Bold Dusky"/>
      <charset val="178"/>
    </font>
    <font>
      <b/>
      <sz val="12"/>
      <color rgb="FFC00000"/>
      <name val="Arial"/>
      <family val="2"/>
      <scheme val="minor"/>
    </font>
    <font>
      <b/>
      <sz val="11"/>
      <name val="Akhbar MT"/>
      <charset val="178"/>
    </font>
    <font>
      <b/>
      <sz val="11"/>
      <name val="PT Simple Bold Ruled"/>
      <charset val="178"/>
    </font>
    <font>
      <b/>
      <sz val="16"/>
      <color rgb="FFFF0000"/>
      <name val="Arial"/>
      <family val="2"/>
    </font>
    <font>
      <sz val="14"/>
      <color rgb="FF0000FF"/>
      <name val="PT Bold Heading"/>
      <charset val="178"/>
    </font>
    <font>
      <b/>
      <sz val="14"/>
      <color rgb="FF009900"/>
      <name val="Arial"/>
      <family val="2"/>
      <scheme val="minor"/>
    </font>
    <font>
      <b/>
      <sz val="14"/>
      <color rgb="FFC00000"/>
      <name val="Arial"/>
      <family val="2"/>
      <scheme val="minor"/>
    </font>
    <font>
      <b/>
      <sz val="14"/>
      <name val="Arial"/>
      <family val="2"/>
      <scheme val="minor"/>
    </font>
    <font>
      <b/>
      <sz val="12"/>
      <color rgb="FF0000CC"/>
      <name val="Arial"/>
      <family val="2"/>
    </font>
    <font>
      <b/>
      <sz val="11"/>
      <color rgb="FFFF3399"/>
      <name val="Arial"/>
      <family val="2"/>
    </font>
    <font>
      <sz val="18"/>
      <color theme="0"/>
      <name val="Arial"/>
      <family val="2"/>
    </font>
    <font>
      <b/>
      <sz val="18"/>
      <color indexed="12"/>
      <name val="PT Bold Heading"/>
      <charset val="178"/>
    </font>
    <font>
      <b/>
      <sz val="20"/>
      <color indexed="16"/>
      <name val="PT Bold Heading"/>
      <charset val="178"/>
    </font>
    <font>
      <b/>
      <sz val="18"/>
      <color indexed="16"/>
      <name val="PT Bold Heading"/>
      <charset val="178"/>
    </font>
    <font>
      <b/>
      <sz val="18"/>
      <color theme="0"/>
      <name val="Arial"/>
      <family val="2"/>
    </font>
    <font>
      <sz val="18"/>
      <color indexed="12"/>
      <name val="Webdings"/>
      <family val="1"/>
      <charset val="2"/>
    </font>
    <font>
      <b/>
      <sz val="12"/>
      <color indexed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A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E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83">
    <xf numFmtId="0" fontId="0" fillId="0" borderId="0" xfId="0"/>
    <xf numFmtId="0" fontId="3" fillId="0" borderId="0" xfId="0" applyFont="1"/>
    <xf numFmtId="167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 readingOrder="2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shrinkToFit="1" readingOrder="2"/>
    </xf>
    <xf numFmtId="164" fontId="11" fillId="2" borderId="11" xfId="1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164" fontId="11" fillId="4" borderId="11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164" fontId="34" fillId="4" borderId="11" xfId="1" applyFont="1" applyFill="1" applyBorder="1" applyAlignment="1">
      <alignment horizontal="center" vertical="center" wrapText="1"/>
    </xf>
    <xf numFmtId="164" fontId="11" fillId="3" borderId="11" xfId="1" applyFont="1" applyFill="1" applyBorder="1" applyAlignment="1">
      <alignment horizontal="center" vertical="center" shrinkToFit="1"/>
    </xf>
    <xf numFmtId="164" fontId="11" fillId="3" borderId="11" xfId="1" applyFont="1" applyFill="1" applyBorder="1" applyAlignment="1">
      <alignment horizontal="center" vertical="center" shrinkToFit="1" readingOrder="2"/>
    </xf>
    <xf numFmtId="0" fontId="1" fillId="0" borderId="0" xfId="0" applyFont="1"/>
    <xf numFmtId="0" fontId="11" fillId="2" borderId="10" xfId="0" applyFont="1" applyFill="1" applyBorder="1" applyAlignment="1">
      <alignment horizontal="center" vertical="center" shrinkToFit="1" readingOrder="2"/>
    </xf>
    <xf numFmtId="0" fontId="14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 shrinkToFit="1"/>
      <protection hidden="1"/>
    </xf>
    <xf numFmtId="0" fontId="40" fillId="0" borderId="0" xfId="0" applyFont="1" applyFill="1" applyBorder="1" applyAlignment="1" applyProtection="1">
      <alignment horizontal="center" vertical="center" shrinkToFit="1" readingOrder="2"/>
      <protection locked="0"/>
    </xf>
    <xf numFmtId="0" fontId="28" fillId="0" borderId="0" xfId="0" quotePrefix="1" applyFont="1" applyFill="1" applyBorder="1" applyAlignment="1" applyProtection="1">
      <alignment horizontal="center" vertical="center" shrinkToFit="1" readingOrder="2"/>
      <protection locked="0"/>
    </xf>
    <xf numFmtId="0" fontId="15" fillId="0" borderId="0" xfId="0" applyFont="1" applyFill="1" applyBorder="1" applyAlignment="1" applyProtection="1">
      <alignment horizontal="center" vertical="center" readingOrder="2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/>
    <xf numFmtId="0" fontId="17" fillId="2" borderId="13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 readingOrder="2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locked="0"/>
    </xf>
    <xf numFmtId="0" fontId="55" fillId="0" borderId="0" xfId="0" applyFont="1" applyFill="1" applyBorder="1" applyAlignment="1" applyProtection="1">
      <alignment horizontal="center" vertical="center" readingOrder="2"/>
      <protection locked="0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9" borderId="11" xfId="0" applyFont="1" applyFill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 shrinkToFit="1"/>
      <protection hidden="1"/>
    </xf>
    <xf numFmtId="0" fontId="6" fillId="0" borderId="22" xfId="0" applyFont="1" applyFill="1" applyBorder="1" applyAlignment="1">
      <alignment horizontal="center" vertical="center" wrapText="1" readingOrder="2"/>
    </xf>
    <xf numFmtId="0" fontId="11" fillId="12" borderId="1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 readingOrder="2"/>
    </xf>
    <xf numFmtId="0" fontId="0" fillId="0" borderId="0" xfId="0" applyBorder="1" applyProtection="1"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39" fillId="0" borderId="0" xfId="0" applyFont="1" applyBorder="1" applyAlignment="1" applyProtection="1">
      <alignment horizontal="center" vertical="center" shrinkToFit="1"/>
      <protection hidden="1"/>
    </xf>
    <xf numFmtId="0" fontId="43" fillId="0" borderId="0" xfId="0" applyFont="1" applyBorder="1" applyAlignment="1" applyProtection="1">
      <alignment horizontal="center" vertical="center" readingOrder="2"/>
      <protection locked="0"/>
    </xf>
    <xf numFmtId="0" fontId="4" fillId="0" borderId="0" xfId="0" applyFont="1" applyFill="1" applyBorder="1" applyAlignment="1" applyProtection="1">
      <alignment horizontal="center" vertical="center" readingOrder="2"/>
      <protection locked="0"/>
    </xf>
    <xf numFmtId="0" fontId="4" fillId="0" borderId="0" xfId="0" applyFont="1" applyBorder="1" applyAlignment="1" applyProtection="1">
      <alignment horizontal="center" vertical="center" readingOrder="2"/>
      <protection locked="0"/>
    </xf>
    <xf numFmtId="164" fontId="11" fillId="12" borderId="16" xfId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18" xfId="0" applyFont="1" applyFill="1" applyBorder="1" applyAlignment="1">
      <alignment horizontal="center" vertical="center" wrapText="1"/>
    </xf>
    <xf numFmtId="0" fontId="37" fillId="3" borderId="33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wrapText="1"/>
    </xf>
    <xf numFmtId="164" fontId="11" fillId="2" borderId="17" xfId="1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shrinkToFit="1" readingOrder="2"/>
    </xf>
    <xf numFmtId="0" fontId="11" fillId="8" borderId="10" xfId="0" applyFont="1" applyFill="1" applyBorder="1" applyAlignment="1">
      <alignment horizontal="center" vertical="center" shrinkToFit="1" readingOrder="2"/>
    </xf>
    <xf numFmtId="0" fontId="11" fillId="8" borderId="11" xfId="0" applyFont="1" applyFill="1" applyBorder="1" applyAlignment="1">
      <alignment horizontal="center" vertical="center" shrinkToFit="1" readingOrder="2"/>
    </xf>
    <xf numFmtId="0" fontId="17" fillId="8" borderId="11" xfId="0" applyFont="1" applyFill="1" applyBorder="1" applyAlignment="1">
      <alignment horizontal="center" vertical="center" shrinkToFit="1"/>
    </xf>
    <xf numFmtId="0" fontId="11" fillId="8" borderId="11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shrinkToFit="1"/>
    </xf>
    <xf numFmtId="164" fontId="49" fillId="8" borderId="29" xfId="1" applyFont="1" applyFill="1" applyBorder="1" applyAlignment="1">
      <alignment horizontal="center" vertical="center" shrinkToFit="1" readingOrder="2"/>
    </xf>
    <xf numFmtId="164" fontId="34" fillId="11" borderId="11" xfId="1" applyFont="1" applyFill="1" applyBorder="1" applyAlignment="1">
      <alignment horizontal="center" vertical="center" wrapText="1"/>
    </xf>
    <xf numFmtId="164" fontId="34" fillId="11" borderId="13" xfId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shrinkToFit="1" readingOrder="2"/>
    </xf>
    <xf numFmtId="0" fontId="58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2" fillId="0" borderId="1" xfId="0" applyFont="1" applyBorder="1" applyAlignment="1">
      <alignment horizontal="center" vertical="center"/>
    </xf>
    <xf numFmtId="165" fontId="58" fillId="14" borderId="21" xfId="0" applyNumberFormat="1" applyFont="1" applyFill="1" applyBorder="1" applyAlignment="1">
      <alignment horizontal="center" vertical="center" wrapText="1" readingOrder="2"/>
    </xf>
    <xf numFmtId="0" fontId="73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1" fontId="5" fillId="9" borderId="12" xfId="0" applyNumberFormat="1" applyFont="1" applyFill="1" applyBorder="1" applyAlignment="1">
      <alignment horizontal="center" vertical="center" wrapText="1" readingOrder="2"/>
    </xf>
    <xf numFmtId="0" fontId="58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 readingOrder="2"/>
    </xf>
    <xf numFmtId="1" fontId="7" fillId="0" borderId="1" xfId="0" applyNumberFormat="1" applyFont="1" applyBorder="1" applyAlignment="1">
      <alignment horizontal="center"/>
    </xf>
    <xf numFmtId="0" fontId="75" fillId="0" borderId="1" xfId="0" applyFont="1" applyBorder="1" applyAlignment="1">
      <alignment horizontal="center" vertical="center"/>
    </xf>
    <xf numFmtId="0" fontId="23" fillId="0" borderId="0" xfId="0" applyFont="1" applyFill="1" applyBorder="1" applyAlignment="1" applyProtection="1">
      <alignment vertical="center" shrinkToFit="1" readingOrder="2"/>
      <protection locked="0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readingOrder="1"/>
    </xf>
    <xf numFmtId="0" fontId="0" fillId="0" borderId="5" xfId="0" applyBorder="1" applyProtection="1">
      <protection hidden="1"/>
    </xf>
    <xf numFmtId="0" fontId="26" fillId="0" borderId="6" xfId="0" applyFont="1" applyBorder="1" applyAlignment="1" applyProtection="1">
      <alignment horizontal="center" vertical="center" shrinkToFit="1"/>
      <protection hidden="1"/>
    </xf>
    <xf numFmtId="0" fontId="69" fillId="0" borderId="0" xfId="0" applyFont="1" applyFill="1" applyBorder="1" applyProtection="1">
      <protection hidden="1"/>
    </xf>
    <xf numFmtId="0" fontId="85" fillId="0" borderId="0" xfId="0" applyFont="1" applyFill="1" applyBorder="1" applyAlignment="1" applyProtection="1">
      <alignment horizontal="center" vertical="center" shrinkToFit="1"/>
      <protection hidden="1"/>
    </xf>
    <xf numFmtId="168" fontId="9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1" fillId="0" borderId="0" xfId="0" applyFont="1" applyFill="1" applyBorder="1" applyAlignment="1" applyProtection="1">
      <alignment horizontal="center" vertical="center" shrinkToFit="1"/>
      <protection hidden="1"/>
    </xf>
    <xf numFmtId="168" fontId="93" fillId="0" borderId="0" xfId="0" applyNumberFormat="1" applyFont="1" applyFill="1" applyBorder="1" applyAlignment="1" applyProtection="1">
      <alignment vertical="center" shrinkToFit="1"/>
      <protection hidden="1"/>
    </xf>
    <xf numFmtId="0" fontId="19" fillId="0" borderId="6" xfId="0" applyFont="1" applyBorder="1" applyAlignment="1" applyProtection="1">
      <alignment horizontal="center" vertical="center" shrinkToFit="1"/>
      <protection hidden="1"/>
    </xf>
    <xf numFmtId="1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1" fontId="2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5" fillId="0" borderId="6" xfId="0" applyFont="1" applyBorder="1" applyAlignment="1" applyProtection="1">
      <alignment horizontal="center" vertical="center" shrinkToFit="1"/>
      <protection hidden="1"/>
    </xf>
    <xf numFmtId="1" fontId="5" fillId="0" borderId="0" xfId="0" applyNumberFormat="1" applyFont="1" applyFill="1" applyBorder="1" applyAlignment="1" applyProtection="1">
      <alignment vertical="center" shrinkToFit="1"/>
      <protection hidden="1"/>
    </xf>
    <xf numFmtId="0" fontId="0" fillId="0" borderId="6" xfId="0" applyBorder="1" applyProtection="1">
      <protection hidden="1"/>
    </xf>
    <xf numFmtId="1" fontId="5" fillId="0" borderId="0" xfId="0" applyNumberFormat="1" applyFont="1" applyFill="1" applyBorder="1" applyAlignment="1" applyProtection="1">
      <alignment vertical="center" shrinkToFit="1"/>
      <protection locked="0"/>
    </xf>
    <xf numFmtId="0" fontId="39" fillId="0" borderId="6" xfId="0" applyFont="1" applyBorder="1" applyAlignment="1" applyProtection="1">
      <alignment horizontal="center" vertical="center" shrinkToFit="1"/>
      <protection hidden="1"/>
    </xf>
    <xf numFmtId="1" fontId="5" fillId="0" borderId="0" xfId="0" applyNumberFormat="1" applyFont="1" applyFill="1" applyBorder="1" applyAlignment="1" applyProtection="1">
      <alignment vertical="center"/>
      <protection hidden="1"/>
    </xf>
    <xf numFmtId="165" fontId="18" fillId="0" borderId="0" xfId="0" applyNumberFormat="1" applyFont="1" applyFill="1" applyBorder="1" applyAlignment="1" applyProtection="1">
      <alignment vertical="center" shrinkToFit="1"/>
      <protection hidden="1"/>
    </xf>
    <xf numFmtId="1" fontId="52" fillId="0" borderId="0" xfId="0" applyNumberFormat="1" applyFont="1" applyFill="1" applyBorder="1" applyAlignment="1" applyProtection="1">
      <alignment vertical="center" shrinkToFit="1"/>
      <protection hidden="1"/>
    </xf>
    <xf numFmtId="0" fontId="40" fillId="0" borderId="0" xfId="0" applyFont="1" applyFill="1" applyBorder="1" applyAlignment="1" applyProtection="1">
      <alignment horizontal="center" vertical="center" shrinkToFit="1"/>
      <protection hidden="1"/>
    </xf>
    <xf numFmtId="0" fontId="96" fillId="0" borderId="0" xfId="0" applyFont="1" applyFill="1" applyBorder="1" applyAlignment="1" applyProtection="1">
      <alignment horizontal="center" vertical="center" shrinkToFit="1"/>
      <protection hidden="1"/>
    </xf>
    <xf numFmtId="1" fontId="52" fillId="0" borderId="0" xfId="0" applyNumberFormat="1" applyFont="1" applyFill="1" applyBorder="1" applyAlignment="1" applyProtection="1">
      <alignment vertical="center"/>
      <protection hidden="1"/>
    </xf>
    <xf numFmtId="165" fontId="58" fillId="0" borderId="0" xfId="0" applyNumberFormat="1" applyFont="1" applyFill="1" applyBorder="1" applyAlignment="1" applyProtection="1">
      <alignment vertical="center" shrinkToFit="1"/>
      <protection hidden="1"/>
    </xf>
    <xf numFmtId="0" fontId="52" fillId="0" borderId="0" xfId="0" applyFont="1" applyBorder="1" applyAlignment="1" applyProtection="1">
      <alignment vertical="center" shrinkToFit="1"/>
      <protection hidden="1"/>
    </xf>
    <xf numFmtId="1" fontId="58" fillId="0" borderId="0" xfId="0" quotePrefix="1" applyNumberFormat="1" applyFont="1" applyFill="1" applyBorder="1" applyAlignment="1" applyProtection="1">
      <alignment vertical="center" shrinkToFit="1"/>
      <protection locked="0"/>
    </xf>
    <xf numFmtId="167" fontId="2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97" fillId="0" borderId="0" xfId="0" applyFont="1" applyFill="1" applyBorder="1" applyAlignment="1" applyProtection="1">
      <alignment horizontal="left" vertical="center" shrinkToFit="1"/>
      <protection hidden="1"/>
    </xf>
    <xf numFmtId="0" fontId="5" fillId="0" borderId="0" xfId="0" applyFont="1" applyBorder="1" applyAlignment="1" applyProtection="1">
      <alignment vertical="center" shrinkToFit="1"/>
      <protection hidden="1"/>
    </xf>
    <xf numFmtId="168" fontId="22" fillId="0" borderId="0" xfId="0" applyNumberFormat="1" applyFont="1" applyFill="1" applyBorder="1" applyAlignment="1" applyProtection="1">
      <alignment vertical="center" shrinkToFit="1"/>
      <protection hidden="1"/>
    </xf>
    <xf numFmtId="0" fontId="5" fillId="0" borderId="0" xfId="0" quotePrefix="1" applyFont="1" applyFill="1" applyBorder="1" applyAlignment="1" applyProtection="1">
      <alignment vertical="center" shrinkToFit="1"/>
      <protection hidden="1"/>
    </xf>
    <xf numFmtId="0" fontId="19" fillId="0" borderId="0" xfId="0" quotePrefix="1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vertical="center" readingOrder="2"/>
      <protection locked="0"/>
    </xf>
    <xf numFmtId="0" fontId="100" fillId="0" borderId="0" xfId="0" applyFont="1" applyFill="1" applyBorder="1" applyAlignment="1" applyProtection="1">
      <alignment vertical="center" readingOrder="2"/>
      <protection locked="0"/>
    </xf>
    <xf numFmtId="168" fontId="4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vertical="center" shrinkToFit="1" readingOrder="2"/>
      <protection locked="0"/>
    </xf>
    <xf numFmtId="1" fontId="63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02" fillId="0" borderId="0" xfId="0" applyFont="1" applyFill="1" applyBorder="1" applyAlignment="1" applyProtection="1">
      <alignment vertical="center" readingOrder="2"/>
      <protection locked="0"/>
    </xf>
    <xf numFmtId="0" fontId="102" fillId="0" borderId="0" xfId="0" applyFont="1" applyFill="1" applyBorder="1" applyAlignment="1" applyProtection="1">
      <alignment vertical="center" shrinkToFit="1"/>
      <protection hidden="1"/>
    </xf>
    <xf numFmtId="0" fontId="103" fillId="0" borderId="0" xfId="0" applyFont="1" applyFill="1" applyBorder="1" applyAlignment="1" applyProtection="1">
      <alignment vertical="center" readingOrder="2"/>
      <protection locked="0"/>
    </xf>
    <xf numFmtId="0" fontId="43" fillId="0" borderId="6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Fill="1" applyBorder="1" applyAlignment="1" applyProtection="1">
      <alignment horizontal="center" vertical="center" readingOrder="2"/>
      <protection locked="0"/>
    </xf>
    <xf numFmtId="0" fontId="0" fillId="0" borderId="5" xfId="0" applyFill="1" applyBorder="1" applyProtection="1">
      <protection locked="0"/>
    </xf>
    <xf numFmtId="0" fontId="4" fillId="0" borderId="6" xfId="0" applyFont="1" applyFill="1" applyBorder="1" applyAlignment="1" applyProtection="1">
      <alignment horizontal="center" vertical="center" readingOrder="2"/>
      <protection locked="0"/>
    </xf>
    <xf numFmtId="0" fontId="101" fillId="0" borderId="0" xfId="0" applyFont="1" applyFill="1" applyBorder="1" applyAlignment="1" applyProtection="1">
      <alignment vertical="center" shrinkToFit="1"/>
      <protection hidden="1"/>
    </xf>
    <xf numFmtId="0" fontId="104" fillId="0" borderId="0" xfId="0" applyFont="1" applyFill="1" applyBorder="1" applyAlignment="1" applyProtection="1">
      <alignment vertical="center" shrinkToFit="1"/>
      <protection hidden="1"/>
    </xf>
    <xf numFmtId="0" fontId="0" fillId="0" borderId="6" xfId="0" applyFill="1" applyBorder="1" applyProtection="1">
      <protection locked="0"/>
    </xf>
    <xf numFmtId="0" fontId="22" fillId="0" borderId="0" xfId="0" applyFont="1" applyFill="1" applyBorder="1" applyAlignment="1" applyProtection="1">
      <alignment vertical="center" readingOrder="2"/>
      <protection locked="0"/>
    </xf>
    <xf numFmtId="0" fontId="105" fillId="0" borderId="6" xfId="0" applyFont="1" applyBorder="1" applyAlignment="1" applyProtection="1">
      <alignment horizontal="center" vertical="center" shrinkToFit="1"/>
      <protection locked="0"/>
    </xf>
    <xf numFmtId="0" fontId="95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readingOrder="2"/>
      <protection locked="0"/>
    </xf>
    <xf numFmtId="0" fontId="6" fillId="0" borderId="0" xfId="0" applyFont="1" applyFill="1" applyBorder="1" applyAlignment="1" applyProtection="1">
      <alignment vertical="center" readingOrder="2"/>
      <protection locked="0"/>
    </xf>
    <xf numFmtId="0" fontId="2" fillId="0" borderId="0" xfId="0" applyFont="1" applyFill="1" applyBorder="1" applyAlignment="1" applyProtection="1">
      <alignment vertical="center" readingOrder="2"/>
      <protection locked="0"/>
    </xf>
    <xf numFmtId="0" fontId="106" fillId="0" borderId="6" xfId="0" applyFont="1" applyBorder="1" applyAlignment="1" applyProtection="1">
      <alignment horizontal="center" vertical="center" readingOrder="2"/>
      <protection locked="0"/>
    </xf>
    <xf numFmtId="0" fontId="42" fillId="0" borderId="0" xfId="0" applyFont="1" applyFill="1" applyBorder="1" applyAlignment="1" applyProtection="1">
      <alignment horizontal="center" vertical="center" readingOrder="2"/>
      <protection locked="0"/>
    </xf>
    <xf numFmtId="0" fontId="107" fillId="0" borderId="0" xfId="0" applyFont="1" applyFill="1" applyBorder="1" applyAlignment="1" applyProtection="1">
      <alignment horizontal="left" vertical="center" readingOrder="2"/>
      <protection locked="0"/>
    </xf>
    <xf numFmtId="0" fontId="6" fillId="0" borderId="0" xfId="0" quotePrefix="1" applyFont="1" applyFill="1" applyBorder="1" applyAlignment="1" applyProtection="1">
      <alignment vertical="center" shrinkToFit="1"/>
      <protection hidden="1"/>
    </xf>
    <xf numFmtId="0" fontId="49" fillId="0" borderId="0" xfId="0" applyFont="1" applyFill="1" applyBorder="1" applyAlignment="1" applyProtection="1">
      <alignment vertical="center"/>
      <protection locked="0"/>
    </xf>
    <xf numFmtId="0" fontId="108" fillId="0" borderId="0" xfId="0" applyFont="1" applyFill="1" applyBorder="1" applyAlignment="1" applyProtection="1">
      <alignment horizontal="left" vertical="center" shrinkToFit="1"/>
      <protection hidden="1"/>
    </xf>
    <xf numFmtId="0" fontId="13" fillId="0" borderId="0" xfId="0" applyFont="1" applyFill="1" applyBorder="1" applyAlignment="1" applyProtection="1">
      <alignment vertical="center" readingOrder="2"/>
      <protection locked="0"/>
    </xf>
    <xf numFmtId="0" fontId="109" fillId="0" borderId="0" xfId="0" applyFont="1" applyFill="1" applyBorder="1" applyAlignment="1" applyProtection="1">
      <alignment vertical="center" shrinkToFit="1"/>
      <protection hidden="1"/>
    </xf>
    <xf numFmtId="0" fontId="45" fillId="0" borderId="0" xfId="0" applyFont="1" applyFill="1" applyBorder="1" applyAlignment="1" applyProtection="1">
      <alignment vertical="center" shrinkToFit="1"/>
      <protection hidden="1"/>
    </xf>
    <xf numFmtId="0" fontId="13" fillId="10" borderId="0" xfId="0" applyFont="1" applyFill="1" applyBorder="1" applyAlignment="1" applyProtection="1">
      <alignment vertical="center"/>
      <protection locked="0"/>
    </xf>
    <xf numFmtId="0" fontId="110" fillId="0" borderId="0" xfId="0" applyFont="1" applyBorder="1" applyAlignment="1" applyProtection="1">
      <alignment vertical="center"/>
      <protection locked="0"/>
    </xf>
    <xf numFmtId="0" fontId="0" fillId="2" borderId="7" xfId="0" applyFill="1" applyBorder="1" applyProtection="1">
      <protection locked="0"/>
    </xf>
    <xf numFmtId="0" fontId="0" fillId="2" borderId="3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112" fillId="0" borderId="0" xfId="0" applyFont="1" applyFill="1" applyBorder="1" applyProtection="1">
      <protection hidden="1"/>
    </xf>
    <xf numFmtId="0" fontId="115" fillId="0" borderId="0" xfId="0" applyFont="1" applyFill="1" applyBorder="1" applyAlignment="1" applyProtection="1">
      <alignment horizontal="center" vertical="center" shrinkToFit="1"/>
      <protection hidden="1"/>
    </xf>
    <xf numFmtId="0" fontId="116" fillId="0" borderId="0" xfId="0" applyFont="1" applyFill="1" applyBorder="1" applyAlignment="1" applyProtection="1">
      <alignment horizontal="center" vertical="center"/>
      <protection hidden="1"/>
    </xf>
    <xf numFmtId="168" fontId="7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67" fillId="0" borderId="0" xfId="0" applyFont="1" applyFill="1" applyBorder="1" applyAlignment="1" applyProtection="1">
      <alignment horizontal="center" vertical="center" shrinkToFit="1"/>
      <protection hidden="1"/>
    </xf>
    <xf numFmtId="0" fontId="51" fillId="0" borderId="0" xfId="0" applyFont="1" applyFill="1" applyBorder="1" applyAlignment="1" applyProtection="1">
      <alignment horizontal="center" vertical="center" shrinkToFit="1"/>
      <protection hidden="1"/>
    </xf>
    <xf numFmtId="0" fontId="48" fillId="0" borderId="0" xfId="0" applyFont="1" applyBorder="1" applyAlignment="1" applyProtection="1">
      <alignment vertical="center" shrinkToFit="1"/>
      <protection hidden="1"/>
    </xf>
    <xf numFmtId="0" fontId="68" fillId="0" borderId="0" xfId="0" applyFont="1" applyFill="1" applyBorder="1" applyAlignment="1" applyProtection="1">
      <alignment vertical="center" shrinkToFit="1"/>
      <protection hidden="1"/>
    </xf>
    <xf numFmtId="0" fontId="118" fillId="0" borderId="1" xfId="0" applyFont="1" applyBorder="1" applyAlignment="1">
      <alignment horizontal="center" vertical="center"/>
    </xf>
    <xf numFmtId="0" fontId="118" fillId="0" borderId="1" xfId="0" applyFont="1" applyBorder="1" applyAlignment="1">
      <alignment horizontal="center" vertical="center" readingOrder="2"/>
    </xf>
    <xf numFmtId="0" fontId="78" fillId="0" borderId="1" xfId="0" applyFont="1" applyBorder="1" applyAlignment="1">
      <alignment horizontal="center" vertical="center"/>
    </xf>
    <xf numFmtId="0" fontId="66" fillId="5" borderId="15" xfId="0" applyFont="1" applyFill="1" applyBorder="1" applyAlignment="1">
      <alignment horizontal="center" vertical="center"/>
    </xf>
    <xf numFmtId="0" fontId="49" fillId="16" borderId="1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 shrinkToFit="1"/>
    </xf>
    <xf numFmtId="0" fontId="35" fillId="0" borderId="34" xfId="0" applyFont="1" applyFill="1" applyBorder="1" applyAlignment="1">
      <alignment vertical="center"/>
    </xf>
    <xf numFmtId="0" fontId="72" fillId="5" borderId="3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 shrinkToFit="1" readingOrder="2"/>
    </xf>
    <xf numFmtId="0" fontId="48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164" fontId="49" fillId="8" borderId="14" xfId="1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99" fillId="0" borderId="0" xfId="0" quotePrefix="1" applyFont="1" applyFill="1" applyBorder="1" applyAlignment="1" applyProtection="1">
      <alignment vertical="center" shrinkToFit="1"/>
      <protection hidden="1"/>
    </xf>
    <xf numFmtId="0" fontId="119" fillId="0" borderId="0" xfId="0" applyFont="1" applyFill="1" applyBorder="1" applyAlignment="1" applyProtection="1">
      <alignment horizontal="center" vertical="center" readingOrder="2"/>
      <protection locked="0"/>
    </xf>
    <xf numFmtId="164" fontId="70" fillId="7" borderId="10" xfId="1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 readingOrder="2"/>
      <protection locked="0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53" fillId="0" borderId="0" xfId="0" applyFont="1" applyFill="1" applyBorder="1" applyAlignment="1" applyProtection="1">
      <alignment vertical="center" shrinkToFit="1"/>
      <protection hidden="1"/>
    </xf>
    <xf numFmtId="0" fontId="63" fillId="0" borderId="0" xfId="0" applyFont="1" applyFill="1" applyBorder="1" applyAlignment="1" applyProtection="1">
      <alignment horizontal="right" vertical="center" shrinkToFit="1"/>
      <protection hidden="1"/>
    </xf>
    <xf numFmtId="1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 readingOrder="2"/>
      <protection locked="0"/>
    </xf>
    <xf numFmtId="168" fontId="6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84" fillId="0" borderId="0" xfId="0" applyFont="1" applyFill="1" applyBorder="1" applyAlignment="1" applyProtection="1">
      <alignment horizontal="center" vertical="center" shrinkToFit="1"/>
      <protection hidden="1"/>
    </xf>
    <xf numFmtId="0" fontId="61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 applyProtection="1">
      <alignment horizontal="center" vertical="center" shrinkToFit="1"/>
      <protection hidden="1"/>
    </xf>
    <xf numFmtId="168" fontId="1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6" fillId="0" borderId="0" xfId="0" applyFont="1" applyFill="1" applyBorder="1" applyAlignment="1" applyProtection="1">
      <alignment horizontal="center" vertical="center" shrinkToFit="1"/>
      <protection hidden="1"/>
    </xf>
    <xf numFmtId="168" fontId="30" fillId="0" borderId="0" xfId="0" applyNumberFormat="1" applyFont="1" applyFill="1" applyBorder="1" applyAlignment="1" applyProtection="1">
      <alignment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168" fontId="2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Fill="1" applyBorder="1" applyAlignment="1" applyProtection="1">
      <alignment horizontal="center" vertical="center" readingOrder="2"/>
      <protection locked="0"/>
    </xf>
    <xf numFmtId="1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168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horizontal="right" vertical="center"/>
      <protection locked="0"/>
    </xf>
    <xf numFmtId="0" fontId="100" fillId="0" borderId="0" xfId="0" applyFont="1" applyFill="1" applyBorder="1" applyAlignment="1" applyProtection="1">
      <alignment horizontal="center" vertical="center" readingOrder="2"/>
      <protection locked="0"/>
    </xf>
    <xf numFmtId="1" fontId="3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168" fontId="25" fillId="0" borderId="0" xfId="0" applyNumberFormat="1" applyFont="1" applyBorder="1" applyAlignment="1" applyProtection="1">
      <alignment horizontal="center" vertical="center" shrinkToFit="1"/>
      <protection hidden="1"/>
    </xf>
    <xf numFmtId="0" fontId="23" fillId="0" borderId="0" xfId="0" applyFont="1" applyBorder="1" applyAlignment="1" applyProtection="1">
      <alignment horizontal="center" vertical="center" shrinkToFit="1" readingOrder="2"/>
      <protection locked="0"/>
    </xf>
    <xf numFmtId="0" fontId="45" fillId="0" borderId="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168" fontId="32" fillId="0" borderId="0" xfId="0" applyNumberFormat="1" applyFont="1" applyFill="1" applyBorder="1" applyAlignment="1" applyProtection="1">
      <alignment vertical="center" shrinkToFit="1"/>
      <protection hidden="1"/>
    </xf>
    <xf numFmtId="0" fontId="63" fillId="0" borderId="0" xfId="0" applyFont="1" applyFill="1" applyBorder="1" applyAlignment="1" applyProtection="1">
      <alignment horizontal="center" vertical="center" shrinkToFit="1"/>
      <protection hidden="1"/>
    </xf>
    <xf numFmtId="0" fontId="59" fillId="0" borderId="0" xfId="0" applyFont="1" applyFill="1" applyBorder="1" applyAlignment="1" applyProtection="1">
      <alignment vertical="center" shrinkToFit="1"/>
      <protection hidden="1"/>
    </xf>
    <xf numFmtId="168" fontId="60" fillId="0" borderId="0" xfId="0" applyNumberFormat="1" applyFont="1" applyFill="1" applyBorder="1" applyAlignment="1" applyProtection="1">
      <alignment horizontal="right" vertical="center" shrinkToFit="1"/>
      <protection hidden="1"/>
    </xf>
    <xf numFmtId="168" fontId="8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9" fillId="0" borderId="1" xfId="0" applyFont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2" fillId="9" borderId="13" xfId="0" applyFont="1" applyFill="1" applyBorder="1" applyAlignment="1">
      <alignment horizontal="center" vertical="center"/>
    </xf>
    <xf numFmtId="164" fontId="11" fillId="7" borderId="18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14" fillId="12" borderId="31" xfId="0" applyFont="1" applyFill="1" applyBorder="1" applyAlignment="1">
      <alignment horizontal="center" vertical="center" wrapText="1" readingOrder="2"/>
    </xf>
    <xf numFmtId="0" fontId="58" fillId="9" borderId="13" xfId="0" applyFont="1" applyFill="1" applyBorder="1" applyAlignment="1">
      <alignment horizontal="center" vertical="center"/>
    </xf>
    <xf numFmtId="0" fontId="58" fillId="9" borderId="11" xfId="0" applyFont="1" applyFill="1" applyBorder="1" applyAlignment="1">
      <alignment horizontal="center" vertical="center"/>
    </xf>
    <xf numFmtId="164" fontId="11" fillId="18" borderId="33" xfId="1" applyFont="1" applyFill="1" applyBorder="1" applyAlignment="1">
      <alignment horizontal="center" vertical="center" wrapText="1"/>
    </xf>
    <xf numFmtId="164" fontId="11" fillId="18" borderId="11" xfId="1" applyFont="1" applyFill="1" applyBorder="1" applyAlignment="1">
      <alignment horizontal="center" vertical="center" wrapText="1"/>
    </xf>
    <xf numFmtId="164" fontId="48" fillId="7" borderId="36" xfId="1" applyFont="1" applyFill="1" applyBorder="1" applyAlignment="1">
      <alignment horizontal="center" vertical="center" wrapText="1"/>
    </xf>
    <xf numFmtId="164" fontId="48" fillId="7" borderId="32" xfId="1" applyFont="1" applyFill="1" applyBorder="1" applyAlignment="1">
      <alignment horizontal="center" vertical="center" wrapText="1"/>
    </xf>
    <xf numFmtId="164" fontId="48" fillId="7" borderId="22" xfId="1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/>
    </xf>
    <xf numFmtId="0" fontId="51" fillId="13" borderId="11" xfId="0" applyFont="1" applyFill="1" applyBorder="1" applyAlignment="1">
      <alignment horizontal="center" vertical="center" wrapText="1"/>
    </xf>
    <xf numFmtId="164" fontId="48" fillId="13" borderId="13" xfId="1" applyFont="1" applyFill="1" applyBorder="1" applyAlignment="1">
      <alignment horizontal="center" vertical="center" wrapText="1"/>
    </xf>
    <xf numFmtId="0" fontId="58" fillId="13" borderId="33" xfId="0" applyFont="1" applyFill="1" applyBorder="1" applyAlignment="1">
      <alignment horizontal="center" vertical="center"/>
    </xf>
    <xf numFmtId="164" fontId="48" fillId="13" borderId="18" xfId="1" applyFont="1" applyFill="1" applyBorder="1" applyAlignment="1">
      <alignment horizontal="center" vertical="center" wrapText="1"/>
    </xf>
    <xf numFmtId="0" fontId="51" fillId="13" borderId="18" xfId="0" applyFont="1" applyFill="1" applyBorder="1" applyAlignment="1">
      <alignment horizontal="center" vertical="center" wrapText="1"/>
    </xf>
    <xf numFmtId="0" fontId="48" fillId="13" borderId="10" xfId="1" applyNumberFormat="1" applyFont="1" applyFill="1" applyBorder="1" applyAlignment="1">
      <alignment horizontal="center" vertical="center" wrapText="1"/>
    </xf>
    <xf numFmtId="0" fontId="48" fillId="13" borderId="11" xfId="1" applyNumberFormat="1" applyFont="1" applyFill="1" applyBorder="1" applyAlignment="1">
      <alignment horizontal="center" vertical="center" wrapText="1"/>
    </xf>
    <xf numFmtId="0" fontId="48" fillId="13" borderId="13" xfId="1" applyNumberFormat="1" applyFont="1" applyFill="1" applyBorder="1" applyAlignment="1">
      <alignment horizontal="center" vertical="center" wrapText="1"/>
    </xf>
    <xf numFmtId="164" fontId="48" fillId="7" borderId="10" xfId="1" applyFont="1" applyFill="1" applyBorder="1" applyAlignment="1">
      <alignment horizontal="center" vertical="center" wrapText="1"/>
    </xf>
    <xf numFmtId="164" fontId="48" fillId="7" borderId="11" xfId="1" applyFont="1" applyFill="1" applyBorder="1" applyAlignment="1">
      <alignment horizontal="center" vertical="center" wrapText="1"/>
    </xf>
    <xf numFmtId="0" fontId="48" fillId="7" borderId="13" xfId="0" applyFont="1" applyFill="1" applyBorder="1" applyAlignment="1">
      <alignment horizontal="center" vertical="center"/>
    </xf>
    <xf numFmtId="0" fontId="49" fillId="14" borderId="12" xfId="0" applyFont="1" applyFill="1" applyBorder="1" applyAlignment="1">
      <alignment horizontal="center" vertical="center"/>
    </xf>
    <xf numFmtId="0" fontId="49" fillId="14" borderId="2" xfId="0" applyFont="1" applyFill="1" applyBorder="1" applyAlignment="1">
      <alignment horizontal="center" vertical="center"/>
    </xf>
    <xf numFmtId="0" fontId="49" fillId="14" borderId="26" xfId="0" applyFont="1" applyFill="1" applyBorder="1" applyAlignment="1">
      <alignment horizontal="center" vertical="center"/>
    </xf>
    <xf numFmtId="0" fontId="8" fillId="6" borderId="34" xfId="0" applyFont="1" applyFill="1" applyBorder="1" applyAlignment="1">
      <alignment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58" fillId="9" borderId="33" xfId="0" applyFont="1" applyFill="1" applyBorder="1" applyAlignment="1">
      <alignment horizontal="center" vertical="center"/>
    </xf>
    <xf numFmtId="0" fontId="49" fillId="7" borderId="11" xfId="0" applyFont="1" applyFill="1" applyBorder="1" applyAlignment="1">
      <alignment horizontal="center" vertical="center" wrapText="1"/>
    </xf>
    <xf numFmtId="1" fontId="5" fillId="14" borderId="1" xfId="0" applyNumberFormat="1" applyFont="1" applyFill="1" applyBorder="1" applyAlignment="1">
      <alignment horizontal="center" vertical="center" wrapText="1" readingOrder="2"/>
    </xf>
    <xf numFmtId="164" fontId="11" fillId="18" borderId="18" xfId="1" applyFont="1" applyFill="1" applyBorder="1" applyAlignment="1">
      <alignment horizontal="center" vertical="center" wrapText="1"/>
    </xf>
    <xf numFmtId="0" fontId="46" fillId="19" borderId="19" xfId="0" applyFont="1" applyFill="1" applyBorder="1" applyAlignment="1">
      <alignment horizontal="center" vertical="center" wrapText="1" readingOrder="2"/>
    </xf>
    <xf numFmtId="0" fontId="6" fillId="12" borderId="11" xfId="0" applyFont="1" applyFill="1" applyBorder="1" applyAlignment="1">
      <alignment horizontal="center" vertical="center" wrapText="1"/>
    </xf>
    <xf numFmtId="0" fontId="118" fillId="8" borderId="0" xfId="0" applyFont="1" applyFill="1" applyBorder="1" applyAlignment="1">
      <alignment horizontal="center" vertical="center"/>
    </xf>
    <xf numFmtId="0" fontId="79" fillId="14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right" vertical="center"/>
      <protection locked="0"/>
    </xf>
    <xf numFmtId="0" fontId="123" fillId="0" borderId="0" xfId="0" applyFont="1" applyBorder="1" applyAlignment="1" applyProtection="1">
      <alignment horizontal="right" vertical="center"/>
      <protection locked="0"/>
    </xf>
    <xf numFmtId="0" fontId="23" fillId="15" borderId="0" xfId="0" applyFont="1" applyFill="1" applyBorder="1" applyAlignment="1" applyProtection="1">
      <alignment vertical="center" shrinkToFit="1" readingOrder="2"/>
      <protection locked="0"/>
    </xf>
    <xf numFmtId="170" fontId="110" fillId="15" borderId="0" xfId="0" applyNumberFormat="1" applyFont="1" applyFill="1" applyBorder="1" applyAlignment="1" applyProtection="1">
      <alignment vertical="center" shrinkToFit="1" readingOrder="2"/>
      <protection locked="0"/>
    </xf>
    <xf numFmtId="0" fontId="48" fillId="8" borderId="22" xfId="0" applyFont="1" applyFill="1" applyBorder="1" applyAlignment="1">
      <alignment horizontal="center" vertical="center" wrapText="1" readingOrder="2"/>
    </xf>
    <xf numFmtId="164" fontId="11" fillId="18" borderId="14" xfId="1" applyFont="1" applyFill="1" applyBorder="1" applyAlignment="1">
      <alignment horizontal="center" vertical="center" wrapText="1"/>
    </xf>
    <xf numFmtId="0" fontId="9" fillId="8" borderId="32" xfId="0" applyFont="1" applyFill="1" applyBorder="1" applyAlignment="1">
      <alignment horizontal="center" vertical="center" wrapText="1"/>
    </xf>
    <xf numFmtId="0" fontId="89" fillId="14" borderId="1" xfId="0" applyFont="1" applyFill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readingOrder="2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1" fontId="3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hidden="1"/>
    </xf>
    <xf numFmtId="168" fontId="2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168" fontId="3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59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168" fontId="25" fillId="0" borderId="0" xfId="0" applyNumberFormat="1" applyFont="1" applyBorder="1" applyAlignment="1" applyProtection="1">
      <alignment horizontal="center" vertical="center" shrinkToFit="1"/>
      <protection hidden="1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8" fillId="20" borderId="1" xfId="0" applyFont="1" applyFill="1" applyBorder="1" applyAlignment="1">
      <alignment horizontal="center" vertical="center"/>
    </xf>
    <xf numFmtId="0" fontId="58" fillId="15" borderId="1" xfId="0" applyFont="1" applyFill="1" applyBorder="1" applyAlignment="1">
      <alignment horizontal="center" vertical="center"/>
    </xf>
    <xf numFmtId="0" fontId="118" fillId="15" borderId="1" xfId="0" applyFont="1" applyFill="1" applyBorder="1" applyAlignment="1">
      <alignment horizontal="center" vertical="center"/>
    </xf>
    <xf numFmtId="1" fontId="5" fillId="15" borderId="19" xfId="0" applyNumberFormat="1" applyFont="1" applyFill="1" applyBorder="1" applyAlignment="1">
      <alignment horizontal="center" vertical="center" wrapText="1" readingOrder="2"/>
    </xf>
    <xf numFmtId="0" fontId="12" fillId="15" borderId="12" xfId="0" applyFont="1" applyFill="1" applyBorder="1" applyAlignment="1">
      <alignment horizontal="center" vertical="center" shrinkToFit="1" readingOrder="2"/>
    </xf>
    <xf numFmtId="0" fontId="73" fillId="15" borderId="1" xfId="0" applyFont="1" applyFill="1" applyBorder="1" applyAlignment="1">
      <alignment horizontal="center" vertical="center"/>
    </xf>
    <xf numFmtId="3" fontId="62" fillId="15" borderId="19" xfId="0" applyNumberFormat="1" applyFont="1" applyFill="1" applyBorder="1" applyAlignment="1">
      <alignment horizontal="center" vertical="center" wrapText="1" readingOrder="2"/>
    </xf>
    <xf numFmtId="0" fontId="50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 readingOrder="2"/>
    </xf>
    <xf numFmtId="0" fontId="48" fillId="0" borderId="30" xfId="0" applyFont="1" applyBorder="1" applyAlignment="1">
      <alignment horizontal="center" vertical="center" shrinkToFit="1" readingOrder="2"/>
    </xf>
    <xf numFmtId="0" fontId="50" fillId="0" borderId="1" xfId="0" applyFont="1" applyBorder="1" applyAlignment="1">
      <alignment horizontal="center" vertical="center" wrapText="1" readingOrder="2"/>
    </xf>
    <xf numFmtId="0" fontId="46" fillId="0" borderId="1" xfId="0" applyFont="1" applyBorder="1" applyAlignment="1">
      <alignment horizontal="center" vertical="center" wrapText="1" readingOrder="2"/>
    </xf>
    <xf numFmtId="0" fontId="49" fillId="0" borderId="1" xfId="0" applyFont="1" applyBorder="1" applyAlignment="1">
      <alignment horizontal="center" vertical="center" wrapText="1" readingOrder="2"/>
    </xf>
    <xf numFmtId="0" fontId="49" fillId="0" borderId="24" xfId="0" applyFont="1" applyBorder="1" applyAlignment="1">
      <alignment horizontal="center" vertical="center" shrinkToFit="1" readingOrder="2"/>
    </xf>
    <xf numFmtId="1" fontId="6" fillId="0" borderId="19" xfId="0" applyNumberFormat="1" applyFont="1" applyBorder="1" applyAlignment="1">
      <alignment horizontal="center" vertical="center" wrapText="1" readingOrder="2"/>
    </xf>
    <xf numFmtId="3" fontId="65" fillId="0" borderId="19" xfId="0" applyNumberFormat="1" applyFont="1" applyBorder="1" applyAlignment="1">
      <alignment horizontal="center" vertical="center" wrapText="1" readingOrder="2"/>
    </xf>
    <xf numFmtId="1" fontId="6" fillId="0" borderId="1" xfId="0" applyNumberFormat="1" applyFont="1" applyBorder="1" applyAlignment="1">
      <alignment horizontal="center" vertical="center" shrinkToFit="1" readingOrder="2"/>
    </xf>
    <xf numFmtId="0" fontId="48" fillId="0" borderId="21" xfId="0" applyFont="1" applyBorder="1" applyAlignment="1">
      <alignment horizontal="center" vertical="center" wrapText="1" readingOrder="2"/>
    </xf>
    <xf numFmtId="0" fontId="76" fillId="13" borderId="1" xfId="0" applyFont="1" applyFill="1" applyBorder="1" applyAlignment="1">
      <alignment horizontal="center" vertical="center"/>
    </xf>
    <xf numFmtId="0" fontId="58" fillId="13" borderId="1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128" fillId="14" borderId="1" xfId="0" applyFont="1" applyFill="1" applyBorder="1" applyAlignment="1">
      <alignment horizontal="center" vertical="center" readingOrder="1"/>
    </xf>
    <xf numFmtId="1" fontId="129" fillId="14" borderId="1" xfId="0" applyNumberFormat="1" applyFont="1" applyFill="1" applyBorder="1" applyAlignment="1">
      <alignment horizontal="center" vertical="center" shrinkToFit="1" readingOrder="2"/>
    </xf>
    <xf numFmtId="0" fontId="48" fillId="14" borderId="25" xfId="0" applyFont="1" applyFill="1" applyBorder="1" applyAlignment="1">
      <alignment horizontal="center" vertical="center" shrinkToFit="1" readingOrder="2"/>
    </xf>
    <xf numFmtId="1" fontId="118" fillId="0" borderId="1" xfId="0" applyNumberFormat="1" applyFont="1" applyBorder="1" applyAlignment="1">
      <alignment horizontal="center" vertical="center"/>
    </xf>
    <xf numFmtId="0" fontId="73" fillId="15" borderId="1" xfId="0" applyFont="1" applyFill="1" applyBorder="1" applyAlignment="1">
      <alignment horizontal="center" vertical="center" wrapText="1" readingOrder="2"/>
    </xf>
    <xf numFmtId="0" fontId="58" fillId="15" borderId="1" xfId="0" applyFont="1" applyFill="1" applyBorder="1" applyAlignment="1">
      <alignment horizontal="center" vertical="center" shrinkToFit="1" readingOrder="2"/>
    </xf>
    <xf numFmtId="0" fontId="52" fillId="15" borderId="19" xfId="0" applyFont="1" applyFill="1" applyBorder="1" applyAlignment="1">
      <alignment horizontal="center" vertical="center"/>
    </xf>
    <xf numFmtId="0" fontId="118" fillId="21" borderId="25" xfId="0" applyFont="1" applyFill="1" applyBorder="1" applyAlignment="1">
      <alignment horizontal="center" vertical="center" shrinkToFit="1" readingOrder="2"/>
    </xf>
    <xf numFmtId="0" fontId="49" fillId="9" borderId="25" xfId="0" applyFont="1" applyFill="1" applyBorder="1" applyAlignment="1">
      <alignment horizontal="center" vertical="center" shrinkToFit="1" readingOrder="2"/>
    </xf>
    <xf numFmtId="0" fontId="52" fillId="0" borderId="2" xfId="0" applyFont="1" applyBorder="1" applyAlignment="1">
      <alignment horizontal="center" vertical="center"/>
    </xf>
    <xf numFmtId="0" fontId="127" fillId="14" borderId="1" xfId="0" applyFont="1" applyFill="1" applyBorder="1" applyAlignment="1">
      <alignment horizontal="center" vertical="center"/>
    </xf>
    <xf numFmtId="1" fontId="5" fillId="14" borderId="24" xfId="0" applyNumberFormat="1" applyFont="1" applyFill="1" applyBorder="1" applyAlignment="1">
      <alignment horizontal="center" vertical="center" wrapText="1" readingOrder="2"/>
    </xf>
    <xf numFmtId="0" fontId="58" fillId="0" borderId="1" xfId="0" applyFont="1" applyBorder="1" applyAlignment="1">
      <alignment horizontal="center" vertical="center" shrinkToFit="1" readingOrder="1"/>
    </xf>
    <xf numFmtId="1" fontId="7" fillId="15" borderId="1" xfId="0" applyNumberFormat="1" applyFont="1" applyFill="1" applyBorder="1" applyAlignment="1">
      <alignment horizontal="center"/>
    </xf>
    <xf numFmtId="0" fontId="22" fillId="23" borderId="1" xfId="0" applyFont="1" applyFill="1" applyBorder="1" applyAlignment="1">
      <alignment horizontal="center" vertical="center" shrinkToFit="1" readingOrder="2"/>
    </xf>
    <xf numFmtId="0" fontId="52" fillId="15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75" fillId="15" borderId="2" xfId="0" applyFont="1" applyFill="1" applyBorder="1" applyAlignment="1">
      <alignment horizontal="center" vertical="center"/>
    </xf>
    <xf numFmtId="0" fontId="50" fillId="15" borderId="2" xfId="0" applyFont="1" applyFill="1" applyBorder="1" applyAlignment="1">
      <alignment horizontal="center" vertical="center"/>
    </xf>
    <xf numFmtId="0" fontId="75" fillId="15" borderId="1" xfId="0" applyFont="1" applyFill="1" applyBorder="1" applyAlignment="1">
      <alignment horizontal="center" vertical="center"/>
    </xf>
    <xf numFmtId="0" fontId="46" fillId="15" borderId="2" xfId="0" applyFont="1" applyFill="1" applyBorder="1" applyAlignment="1">
      <alignment horizontal="center" vertical="center" shrinkToFit="1" readingOrder="2"/>
    </xf>
    <xf numFmtId="0" fontId="61" fillId="0" borderId="0" xfId="0" applyFont="1" applyAlignment="1">
      <alignment horizontal="center" vertical="center"/>
    </xf>
    <xf numFmtId="0" fontId="112" fillId="0" borderId="0" xfId="0" applyFont="1" applyProtection="1">
      <protection hidden="1"/>
    </xf>
    <xf numFmtId="0" fontId="113" fillId="0" borderId="0" xfId="0" applyFont="1" applyAlignment="1" applyProtection="1">
      <alignment horizontal="center" vertical="center" shrinkToFit="1"/>
      <protection hidden="1"/>
    </xf>
    <xf numFmtId="168" fontId="114" fillId="0" borderId="0" xfId="0" applyNumberFormat="1" applyFont="1" applyAlignment="1" applyProtection="1">
      <alignment horizontal="center" vertical="center" shrinkToFit="1"/>
      <protection hidden="1"/>
    </xf>
    <xf numFmtId="0" fontId="115" fillId="0" borderId="0" xfId="0" applyFont="1" applyAlignment="1" applyProtection="1">
      <alignment horizontal="center" vertical="center" shrinkToFit="1"/>
      <protection hidden="1"/>
    </xf>
    <xf numFmtId="0" fontId="116" fillId="0" borderId="0" xfId="0" applyFont="1" applyAlignment="1" applyProtection="1">
      <alignment horizontal="center" vertical="center"/>
      <protection hidden="1"/>
    </xf>
    <xf numFmtId="168" fontId="71" fillId="0" borderId="0" xfId="0" applyNumberFormat="1" applyFont="1" applyAlignment="1" applyProtection="1">
      <alignment horizontal="left" vertical="center" shrinkToFit="1"/>
      <protection hidden="1"/>
    </xf>
    <xf numFmtId="168" fontId="60" fillId="0" borderId="0" xfId="0" applyNumberFormat="1" applyFont="1" applyAlignment="1" applyProtection="1">
      <alignment horizontal="center" vertical="center" shrinkToFit="1"/>
      <protection hidden="1"/>
    </xf>
    <xf numFmtId="168" fontId="60" fillId="0" borderId="0" xfId="0" applyNumberFormat="1" applyFont="1" applyAlignment="1" applyProtection="1">
      <alignment horizontal="right" vertical="center" shrinkToFit="1"/>
      <protection hidden="1"/>
    </xf>
    <xf numFmtId="0" fontId="67" fillId="0" borderId="0" xfId="0" applyFont="1" applyAlignment="1" applyProtection="1">
      <alignment horizontal="center" vertical="center" shrinkToFit="1"/>
      <protection hidden="1"/>
    </xf>
    <xf numFmtId="0" fontId="51" fillId="0" borderId="0" xfId="0" applyFont="1" applyAlignment="1" applyProtection="1">
      <alignment horizontal="center" vertical="center" shrinkToFit="1"/>
      <protection hidden="1"/>
    </xf>
    <xf numFmtId="0" fontId="69" fillId="0" borderId="0" xfId="0" applyFont="1" applyProtection="1">
      <protection hidden="1"/>
    </xf>
    <xf numFmtId="0" fontId="84" fillId="0" borderId="0" xfId="0" applyFont="1" applyAlignment="1" applyProtection="1">
      <alignment horizontal="center" vertical="center" shrinkToFit="1"/>
      <protection hidden="1"/>
    </xf>
    <xf numFmtId="168" fontId="90" fillId="0" borderId="0" xfId="0" applyNumberFormat="1" applyFont="1" applyAlignment="1" applyProtection="1">
      <alignment horizontal="center" vertical="center" shrinkToFit="1"/>
      <protection hidden="1"/>
    </xf>
    <xf numFmtId="168" fontId="88" fillId="0" borderId="0" xfId="0" applyNumberFormat="1" applyFont="1" applyAlignment="1" applyProtection="1">
      <alignment horizontal="center" vertical="center" shrinkToFit="1"/>
      <protection hidden="1"/>
    </xf>
    <xf numFmtId="0" fontId="85" fillId="0" borderId="0" xfId="0" applyFont="1" applyAlignment="1" applyProtection="1">
      <alignment horizontal="center" vertical="center" shrinkToFit="1"/>
      <protection hidden="1"/>
    </xf>
    <xf numFmtId="0" fontId="91" fillId="0" borderId="0" xfId="0" applyFont="1" applyAlignment="1" applyProtection="1">
      <alignment horizontal="center" vertical="center" shrinkToFit="1"/>
      <protection hidden="1"/>
    </xf>
    <xf numFmtId="0" fontId="63" fillId="0" borderId="0" xfId="0" applyFont="1" applyAlignment="1" applyProtection="1">
      <alignment horizontal="center" vertical="center" shrinkToFit="1"/>
      <protection hidden="1"/>
    </xf>
    <xf numFmtId="0" fontId="63" fillId="0" borderId="0" xfId="0" applyFont="1" applyAlignment="1" applyProtection="1">
      <alignment horizontal="right" vertical="center" shrinkToFit="1"/>
      <protection hidden="1"/>
    </xf>
    <xf numFmtId="0" fontId="132" fillId="0" borderId="0" xfId="0" applyFont="1" applyProtection="1">
      <protection hidden="1"/>
    </xf>
    <xf numFmtId="168" fontId="134" fillId="0" borderId="0" xfId="0" applyNumberFormat="1" applyFont="1" applyAlignment="1" applyProtection="1">
      <alignment vertical="center" shrinkToFit="1"/>
      <protection hidden="1"/>
    </xf>
    <xf numFmtId="168" fontId="135" fillId="0" borderId="0" xfId="0" applyNumberFormat="1" applyFont="1" applyAlignment="1" applyProtection="1">
      <alignment horizontal="center" vertical="center" shrinkToFit="1"/>
      <protection hidden="1"/>
    </xf>
    <xf numFmtId="0" fontId="136" fillId="0" borderId="0" xfId="0" applyFont="1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6" fillId="0" borderId="0" xfId="0" applyFont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168" fontId="38" fillId="0" borderId="0" xfId="0" applyNumberFormat="1" applyFont="1" applyAlignment="1" applyProtection="1">
      <alignment horizontal="center" vertical="center" shrinkToFit="1"/>
      <protection hidden="1"/>
    </xf>
    <xf numFmtId="1" fontId="29" fillId="0" borderId="0" xfId="0" applyNumberFormat="1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locked="0"/>
    </xf>
    <xf numFmtId="0" fontId="54" fillId="0" borderId="0" xfId="0" applyFont="1" applyAlignment="1" applyProtection="1">
      <alignment horizontal="center" vertical="center" shrinkToFit="1"/>
      <protection hidden="1"/>
    </xf>
    <xf numFmtId="1" fontId="5" fillId="0" borderId="0" xfId="0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" fontId="52" fillId="0" borderId="0" xfId="0" applyNumberFormat="1" applyFont="1" applyAlignment="1" applyProtection="1">
      <alignment vertical="center" shrinkToFit="1"/>
      <protection hidden="1"/>
    </xf>
    <xf numFmtId="0" fontId="52" fillId="0" borderId="0" xfId="0" applyFont="1" applyAlignment="1" applyProtection="1">
      <alignment vertical="center" shrinkToFit="1"/>
      <protection hidden="1"/>
    </xf>
    <xf numFmtId="0" fontId="52" fillId="0" borderId="0" xfId="0" applyFont="1" applyAlignment="1" applyProtection="1">
      <alignment vertical="top" shrinkToFit="1"/>
      <protection hidden="1"/>
    </xf>
    <xf numFmtId="0" fontId="48" fillId="0" borderId="0" xfId="0" quotePrefix="1" applyFont="1" applyAlignment="1" applyProtection="1">
      <alignment vertical="center" shrinkToFit="1"/>
      <protection hidden="1"/>
    </xf>
    <xf numFmtId="0" fontId="39" fillId="0" borderId="0" xfId="0" applyFont="1" applyAlignment="1" applyProtection="1">
      <alignment horizontal="center" vertical="center" shrinkToFit="1"/>
      <protection hidden="1"/>
    </xf>
    <xf numFmtId="0" fontId="3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7" fontId="5" fillId="0" borderId="0" xfId="0" applyNumberFormat="1" applyFont="1" applyAlignment="1" applyProtection="1">
      <alignment horizontal="center" vertical="center" shrinkToFit="1"/>
      <protection hidden="1"/>
    </xf>
    <xf numFmtId="1" fontId="33" fillId="0" borderId="0" xfId="0" applyNumberFormat="1" applyFont="1" applyAlignment="1" applyProtection="1">
      <alignment horizontal="center" vertical="center" shrinkToFit="1"/>
      <protection locked="0"/>
    </xf>
    <xf numFmtId="168" fontId="30" fillId="0" borderId="0" xfId="0" applyNumberFormat="1" applyFont="1" applyAlignment="1" applyProtection="1">
      <alignment vertical="center" shrinkToFit="1"/>
      <protection hidden="1"/>
    </xf>
    <xf numFmtId="168" fontId="32" fillId="0" borderId="0" xfId="0" applyNumberFormat="1" applyFont="1" applyAlignment="1" applyProtection="1">
      <alignment vertical="center" shrinkToFit="1"/>
      <protection hidden="1"/>
    </xf>
    <xf numFmtId="168" fontId="22" fillId="0" borderId="0" xfId="0" applyNumberFormat="1" applyFont="1" applyAlignment="1" applyProtection="1">
      <alignment vertical="center" shrinkToFit="1"/>
      <protection hidden="1"/>
    </xf>
    <xf numFmtId="168" fontId="32" fillId="0" borderId="0" xfId="0" applyNumberFormat="1" applyFont="1" applyAlignment="1" applyProtection="1">
      <alignment horizontal="right" vertical="center" shrinkToFit="1"/>
      <protection hidden="1"/>
    </xf>
    <xf numFmtId="1" fontId="7" fillId="0" borderId="0" xfId="0" applyNumberFormat="1" applyFont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center" vertical="center" shrinkToFit="1"/>
      <protection hidden="1"/>
    </xf>
    <xf numFmtId="0" fontId="100" fillId="0" borderId="0" xfId="0" applyFont="1" applyAlignment="1" applyProtection="1">
      <alignment horizontal="center" vertical="center" readingOrder="2"/>
      <protection locked="0"/>
    </xf>
    <xf numFmtId="0" fontId="4" fillId="0" borderId="0" xfId="0" applyFont="1" applyAlignment="1" applyProtection="1">
      <alignment horizontal="left" vertical="center" shrinkToFit="1"/>
      <protection hidden="1"/>
    </xf>
    <xf numFmtId="168" fontId="41" fillId="0" borderId="0" xfId="0" applyNumberFormat="1" applyFont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vertical="center" shrinkToFit="1"/>
      <protection hidden="1"/>
    </xf>
    <xf numFmtId="0" fontId="53" fillId="0" borderId="0" xfId="0" applyFont="1" applyAlignment="1" applyProtection="1">
      <alignment vertical="center" shrinkToFit="1"/>
      <protection hidden="1"/>
    </xf>
    <xf numFmtId="0" fontId="59" fillId="0" borderId="0" xfId="0" applyFont="1" applyAlignment="1" applyProtection="1">
      <alignment vertical="center" shrinkToFit="1"/>
      <protection hidden="1"/>
    </xf>
    <xf numFmtId="0" fontId="0" fillId="0" borderId="0" xfId="0" applyProtection="1">
      <protection locked="0"/>
    </xf>
    <xf numFmtId="0" fontId="43" fillId="0" borderId="0" xfId="0" applyFont="1" applyAlignment="1" applyProtection="1">
      <alignment horizontal="center" vertical="center" readingOrder="2"/>
      <protection locked="0"/>
    </xf>
    <xf numFmtId="0" fontId="4" fillId="0" borderId="0" xfId="0" applyFont="1" applyAlignment="1" applyProtection="1">
      <alignment horizontal="center" vertical="center" readingOrder="2"/>
      <protection locked="0"/>
    </xf>
    <xf numFmtId="0" fontId="48" fillId="0" borderId="0" xfId="0" applyFont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center" vertical="center" readingOrder="2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55" fillId="0" borderId="0" xfId="0" applyFont="1" applyAlignment="1" applyProtection="1">
      <alignment horizontal="center" vertical="center" readingOrder="2"/>
      <protection locked="0"/>
    </xf>
    <xf numFmtId="0" fontId="15" fillId="0" borderId="0" xfId="0" applyFont="1" applyAlignment="1" applyProtection="1">
      <alignment horizontal="center" vertical="center" readingOrder="2"/>
      <protection locked="0"/>
    </xf>
    <xf numFmtId="0" fontId="101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shrinkToFit="1" readingOrder="2"/>
      <protection locked="0"/>
    </xf>
    <xf numFmtId="0" fontId="13" fillId="0" borderId="0" xfId="0" applyFont="1" applyProtection="1">
      <protection locked="0"/>
    </xf>
    <xf numFmtId="0" fontId="23" fillId="0" borderId="0" xfId="0" applyFont="1" applyAlignment="1" applyProtection="1">
      <alignment horizontal="center" vertical="center" shrinkToFit="1" readingOrder="2"/>
      <protection locked="0"/>
    </xf>
    <xf numFmtId="0" fontId="56" fillId="0" borderId="0" xfId="0" applyFont="1" applyAlignment="1">
      <alignment horizontal="center" vertical="center"/>
    </xf>
    <xf numFmtId="0" fontId="42" fillId="0" borderId="0" xfId="0" applyFont="1" applyAlignment="1" applyProtection="1">
      <alignment horizontal="center" vertical="center" readingOrder="2"/>
      <protection locked="0"/>
    </xf>
    <xf numFmtId="0" fontId="107" fillId="0" borderId="0" xfId="0" applyFont="1" applyAlignment="1" applyProtection="1">
      <alignment horizontal="left" vertical="center" readingOrder="2"/>
      <protection locked="0"/>
    </xf>
    <xf numFmtId="0" fontId="108" fillId="0" borderId="0" xfId="0" applyFont="1" applyAlignment="1" applyProtection="1">
      <alignment horizontal="left" vertical="center" shrinkToFit="1"/>
      <protection hidden="1"/>
    </xf>
    <xf numFmtId="0" fontId="28" fillId="0" borderId="0" xfId="0" quotePrefix="1" applyFont="1" applyAlignment="1" applyProtection="1">
      <alignment horizontal="center" vertical="center" shrinkToFit="1" readingOrder="2"/>
      <protection locked="0"/>
    </xf>
    <xf numFmtId="0" fontId="16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center" vertical="center" shrinkToFit="1" readingOrder="2"/>
      <protection locked="0"/>
    </xf>
    <xf numFmtId="0" fontId="20" fillId="0" borderId="0" xfId="0" applyFont="1" applyAlignment="1">
      <alignment horizontal="center" vertical="center"/>
    </xf>
    <xf numFmtId="0" fontId="109" fillId="0" borderId="0" xfId="0" applyFont="1" applyAlignment="1" applyProtection="1">
      <alignment vertical="center" shrinkToFit="1"/>
      <protection hidden="1"/>
    </xf>
    <xf numFmtId="0" fontId="45" fillId="0" borderId="0" xfId="0" applyFont="1" applyAlignment="1" applyProtection="1">
      <alignment vertical="center" shrinkToFit="1"/>
      <protection hidden="1"/>
    </xf>
    <xf numFmtId="0" fontId="23" fillId="0" borderId="0" xfId="0" applyFont="1" applyAlignment="1" applyProtection="1">
      <alignment vertical="center" shrinkToFit="1" readingOrder="2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hidden="1"/>
    </xf>
    <xf numFmtId="0" fontId="0" fillId="2" borderId="0" xfId="0" applyFill="1" applyProtection="1">
      <protection locked="0"/>
    </xf>
    <xf numFmtId="0" fontId="23" fillId="2" borderId="0" xfId="0" applyFont="1" applyFill="1" applyAlignment="1" applyProtection="1">
      <alignment horizontal="right" vertical="center" shrinkToFit="1" readingOrder="2"/>
      <protection locked="0"/>
    </xf>
    <xf numFmtId="0" fontId="18" fillId="0" borderId="7" xfId="0" applyFont="1" applyBorder="1" applyAlignment="1">
      <alignment horizontal="center" vertical="center" shrinkToFit="1" readingOrder="2"/>
    </xf>
    <xf numFmtId="0" fontId="12" fillId="0" borderId="3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readingOrder="2"/>
    </xf>
    <xf numFmtId="0" fontId="10" fillId="0" borderId="19" xfId="0" applyFont="1" applyBorder="1" applyAlignment="1">
      <alignment horizontal="center" vertical="center" wrapText="1" readingOrder="2"/>
    </xf>
    <xf numFmtId="0" fontId="48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 readingOrder="2"/>
    </xf>
    <xf numFmtId="0" fontId="120" fillId="0" borderId="1" xfId="0" applyFont="1" applyBorder="1" applyAlignment="1">
      <alignment horizontal="center" vertical="center" wrapText="1" readingOrder="2"/>
    </xf>
    <xf numFmtId="0" fontId="49" fillId="0" borderId="12" xfId="0" applyFont="1" applyBorder="1" applyAlignment="1">
      <alignment horizontal="center" vertical="center" shrinkToFit="1" readingOrder="2"/>
    </xf>
    <xf numFmtId="1" fontId="52" fillId="0" borderId="30" xfId="0" applyNumberFormat="1" applyFont="1" applyBorder="1" applyAlignment="1">
      <alignment horizontal="center" vertical="center" shrinkToFit="1" readingOrder="2"/>
    </xf>
    <xf numFmtId="1" fontId="6" fillId="0" borderId="19" xfId="0" applyNumberFormat="1" applyFont="1" applyBorder="1" applyAlignment="1">
      <alignment horizontal="center" vertical="center" shrinkToFit="1" readingOrder="2"/>
    </xf>
    <xf numFmtId="1" fontId="49" fillId="0" borderId="1" xfId="0" applyNumberFormat="1" applyFont="1" applyBorder="1" applyAlignment="1">
      <alignment horizontal="center" vertical="center"/>
    </xf>
    <xf numFmtId="0" fontId="118" fillId="13" borderId="0" xfId="0" applyFont="1" applyFill="1" applyAlignment="1">
      <alignment horizontal="center" vertical="center"/>
    </xf>
    <xf numFmtId="0" fontId="48" fillId="0" borderId="30" xfId="0" applyFont="1" applyBorder="1" applyAlignment="1">
      <alignment horizontal="center" vertical="center" wrapText="1" readingOrder="2"/>
    </xf>
    <xf numFmtId="0" fontId="49" fillId="0" borderId="21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vertical="center"/>
    </xf>
    <xf numFmtId="0" fontId="48" fillId="0" borderId="2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shrinkToFit="1" readingOrder="2"/>
    </xf>
    <xf numFmtId="3" fontId="58" fillId="0" borderId="19" xfId="0" applyNumberFormat="1" applyFont="1" applyBorder="1" applyAlignment="1">
      <alignment horizontal="center" vertical="center" wrapText="1" readingOrder="2"/>
    </xf>
    <xf numFmtId="0" fontId="12" fillId="0" borderId="12" xfId="0" applyFont="1" applyBorder="1" applyAlignment="1">
      <alignment horizontal="center" vertical="center" shrinkToFit="1" readingOrder="2"/>
    </xf>
    <xf numFmtId="0" fontId="52" fillId="0" borderId="1" xfId="0" applyFont="1" applyBorder="1" applyAlignment="1">
      <alignment horizontal="center" vertical="center" shrinkToFit="1"/>
    </xf>
    <xf numFmtId="0" fontId="82" fillId="0" borderId="1" xfId="0" applyFont="1" applyBorder="1" applyAlignment="1">
      <alignment horizontal="center" vertical="center" wrapText="1" readingOrder="2"/>
    </xf>
    <xf numFmtId="0" fontId="49" fillId="0" borderId="2" xfId="0" applyFont="1" applyBorder="1" applyAlignment="1">
      <alignment horizontal="center" vertical="center" shrinkToFit="1" readingOrder="2"/>
    </xf>
    <xf numFmtId="0" fontId="47" fillId="0" borderId="1" xfId="0" applyFont="1" applyBorder="1" applyAlignment="1">
      <alignment horizontal="center" vertical="center" wrapText="1" readingOrder="2"/>
    </xf>
    <xf numFmtId="1" fontId="5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 wrapText="1" readingOrder="2"/>
    </xf>
    <xf numFmtId="0" fontId="22" fillId="0" borderId="19" xfId="0" applyFont="1" applyBorder="1" applyAlignment="1">
      <alignment horizontal="center" vertical="center" wrapText="1" readingOrder="2"/>
    </xf>
    <xf numFmtId="0" fontId="52" fillId="0" borderId="30" xfId="0" applyFont="1" applyBorder="1" applyAlignment="1">
      <alignment horizontal="center" vertical="center" shrinkToFit="1" readingOrder="2"/>
    </xf>
    <xf numFmtId="1" fontId="50" fillId="0" borderId="1" xfId="0" applyNumberFormat="1" applyFont="1" applyBorder="1" applyAlignment="1">
      <alignment horizontal="center" vertical="center" wrapText="1" readingOrder="2"/>
    </xf>
    <xf numFmtId="1" fontId="52" fillId="0" borderId="1" xfId="0" applyNumberFormat="1" applyFont="1" applyBorder="1" applyAlignment="1">
      <alignment horizontal="center" vertical="center" wrapText="1" readingOrder="2"/>
    </xf>
    <xf numFmtId="0" fontId="58" fillId="0" borderId="1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shrinkToFit="1" readingOrder="2"/>
    </xf>
    <xf numFmtId="1" fontId="5" fillId="0" borderId="1" xfId="0" applyNumberFormat="1" applyFont="1" applyBorder="1" applyAlignment="1">
      <alignment horizontal="center" vertical="center" shrinkToFit="1" readingOrder="2"/>
    </xf>
    <xf numFmtId="1" fontId="118" fillId="0" borderId="19" xfId="0" applyNumberFormat="1" applyFont="1" applyBorder="1" applyAlignment="1">
      <alignment horizontal="center" vertical="center" shrinkToFit="1" readingOrder="2"/>
    </xf>
    <xf numFmtId="1" fontId="118" fillId="0" borderId="1" xfId="0" applyNumberFormat="1" applyFont="1" applyBorder="1" applyAlignment="1">
      <alignment horizontal="center" vertical="center" wrapText="1" readingOrder="2"/>
    </xf>
    <xf numFmtId="0" fontId="118" fillId="0" borderId="21" xfId="0" applyFont="1" applyBorder="1" applyAlignment="1">
      <alignment horizontal="center" vertical="center" wrapText="1" readingOrder="2"/>
    </xf>
    <xf numFmtId="0" fontId="118" fillId="0" borderId="0" xfId="0" applyFont="1" applyAlignment="1">
      <alignment horizontal="center" vertical="center"/>
    </xf>
    <xf numFmtId="0" fontId="46" fillId="0" borderId="19" xfId="0" applyFont="1" applyBorder="1" applyAlignment="1">
      <alignment horizontal="center" vertical="center" wrapText="1" readingOrder="2"/>
    </xf>
    <xf numFmtId="0" fontId="13" fillId="0" borderId="0" xfId="0" applyFont="1"/>
    <xf numFmtId="0" fontId="49" fillId="0" borderId="0" xfId="0" applyFont="1" applyAlignment="1">
      <alignment horizontal="center" vertical="center"/>
    </xf>
    <xf numFmtId="0" fontId="131" fillId="0" borderId="0" xfId="0" applyFont="1" applyAlignment="1">
      <alignment horizontal="center" vertical="center"/>
    </xf>
    <xf numFmtId="0" fontId="52" fillId="0" borderId="1" xfId="0" applyFont="1" applyBorder="1" applyAlignment="1">
      <alignment horizontal="center" vertical="center" wrapText="1"/>
    </xf>
    <xf numFmtId="0" fontId="130" fillId="0" borderId="24" xfId="0" applyFont="1" applyBorder="1" applyAlignment="1">
      <alignment horizontal="center" vertical="center" shrinkToFit="1" readingOrder="2"/>
    </xf>
    <xf numFmtId="1" fontId="49" fillId="0" borderId="0" xfId="0" applyNumberFormat="1" applyFont="1" applyAlignment="1">
      <alignment horizontal="center" vertical="center" wrapText="1" readingOrder="2"/>
    </xf>
    <xf numFmtId="1" fontId="49" fillId="11" borderId="0" xfId="0" applyNumberFormat="1" applyFont="1" applyFill="1" applyAlignment="1">
      <alignment horizontal="center" vertical="center" wrapText="1" readingOrder="2"/>
    </xf>
    <xf numFmtId="1" fontId="49" fillId="13" borderId="0" xfId="0" applyNumberFormat="1" applyFont="1" applyFill="1" applyAlignment="1">
      <alignment horizontal="center" vertical="center" wrapText="1" readingOrder="2"/>
    </xf>
    <xf numFmtId="1" fontId="49" fillId="21" borderId="0" xfId="0" applyNumberFormat="1" applyFont="1" applyFill="1" applyAlignment="1">
      <alignment horizontal="center" vertical="center" wrapText="1" readingOrder="2"/>
    </xf>
    <xf numFmtId="1" fontId="49" fillId="8" borderId="0" xfId="0" applyNumberFormat="1" applyFont="1" applyFill="1" applyAlignment="1">
      <alignment horizontal="center" vertical="center" wrapText="1" readingOrder="2"/>
    </xf>
    <xf numFmtId="1" fontId="49" fillId="22" borderId="0" xfId="0" applyNumberFormat="1" applyFont="1" applyFill="1" applyAlignment="1">
      <alignment horizontal="center" vertical="center" wrapText="1" readingOrder="2"/>
    </xf>
    <xf numFmtId="1" fontId="6" fillId="22" borderId="0" xfId="0" applyNumberFormat="1" applyFont="1" applyFill="1" applyAlignment="1">
      <alignment horizontal="center" vertical="center" wrapText="1" readingOrder="2"/>
    </xf>
    <xf numFmtId="1" fontId="10" fillId="0" borderId="1" xfId="0" applyNumberFormat="1" applyFont="1" applyBorder="1" applyAlignment="1">
      <alignment horizontal="center" vertical="center" wrapText="1" readingOrder="2"/>
    </xf>
    <xf numFmtId="0" fontId="50" fillId="20" borderId="1" xfId="0" applyFont="1" applyFill="1" applyBorder="1" applyAlignment="1">
      <alignment horizontal="center" vertical="center"/>
    </xf>
    <xf numFmtId="1" fontId="49" fillId="0" borderId="1" xfId="0" applyNumberFormat="1" applyFont="1" applyBorder="1" applyAlignment="1">
      <alignment horizontal="center"/>
    </xf>
    <xf numFmtId="1" fontId="58" fillId="0" borderId="1" xfId="0" applyNumberFormat="1" applyFont="1" applyBorder="1" applyAlignment="1">
      <alignment horizontal="center"/>
    </xf>
    <xf numFmtId="1" fontId="6" fillId="15" borderId="19" xfId="0" applyNumberFormat="1" applyFont="1" applyFill="1" applyBorder="1" applyAlignment="1">
      <alignment horizontal="center" vertical="center" wrapText="1" readingOrder="2"/>
    </xf>
    <xf numFmtId="3" fontId="65" fillId="15" borderId="19" xfId="0" applyNumberFormat="1" applyFont="1" applyFill="1" applyBorder="1" applyAlignment="1">
      <alignment horizontal="center" vertical="center" wrapText="1" readingOrder="2"/>
    </xf>
    <xf numFmtId="0" fontId="48" fillId="0" borderId="46" xfId="0" applyFont="1" applyBorder="1" applyAlignment="1">
      <alignment horizontal="center" vertical="center" wrapText="1" readingOrder="2"/>
    </xf>
    <xf numFmtId="0" fontId="5" fillId="15" borderId="1" xfId="0" applyFont="1" applyFill="1" applyBorder="1" applyAlignment="1">
      <alignment horizontal="center" vertical="center"/>
    </xf>
    <xf numFmtId="0" fontId="74" fillId="15" borderId="1" xfId="0" applyFont="1" applyFill="1" applyBorder="1" applyAlignment="1">
      <alignment horizontal="center" vertical="center"/>
    </xf>
    <xf numFmtId="0" fontId="118" fillId="15" borderId="1" xfId="0" applyFont="1" applyFill="1" applyBorder="1" applyAlignment="1">
      <alignment horizontal="center" vertical="center" readingOrder="2"/>
    </xf>
    <xf numFmtId="0" fontId="48" fillId="15" borderId="1" xfId="0" applyFont="1" applyFill="1" applyBorder="1" applyAlignment="1">
      <alignment horizontal="center" vertical="center" wrapText="1" readingOrder="2"/>
    </xf>
    <xf numFmtId="0" fontId="18" fillId="15" borderId="7" xfId="0" applyFont="1" applyFill="1" applyBorder="1" applyAlignment="1">
      <alignment horizontal="center" vertical="center" shrinkToFit="1" readingOrder="2"/>
    </xf>
    <xf numFmtId="0" fontId="75" fillId="8" borderId="1" xfId="0" applyFont="1" applyFill="1" applyBorder="1" applyAlignment="1">
      <alignment horizontal="center" vertical="center"/>
    </xf>
    <xf numFmtId="0" fontId="12" fillId="15" borderId="30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 readingOrder="2"/>
    </xf>
    <xf numFmtId="0" fontId="10" fillId="15" borderId="19" xfId="0" applyFont="1" applyFill="1" applyBorder="1" applyAlignment="1">
      <alignment horizontal="center" vertical="center" wrapText="1" readingOrder="2"/>
    </xf>
    <xf numFmtId="165" fontId="58" fillId="15" borderId="21" xfId="0" applyNumberFormat="1" applyFont="1" applyFill="1" applyBorder="1" applyAlignment="1">
      <alignment horizontal="center" vertical="center" wrapText="1" readingOrder="2"/>
    </xf>
    <xf numFmtId="0" fontId="48" fillId="15" borderId="30" xfId="0" applyFont="1" applyFill="1" applyBorder="1" applyAlignment="1">
      <alignment horizontal="center" vertical="center" shrinkToFit="1" readingOrder="2"/>
    </xf>
    <xf numFmtId="0" fontId="48" fillId="15" borderId="1" xfId="0" applyFont="1" applyFill="1" applyBorder="1" applyAlignment="1">
      <alignment horizontal="center" vertical="center" shrinkToFit="1"/>
    </xf>
    <xf numFmtId="0" fontId="50" fillId="15" borderId="1" xfId="0" applyFont="1" applyFill="1" applyBorder="1" applyAlignment="1">
      <alignment horizontal="center" vertical="center" wrapText="1" readingOrder="2"/>
    </xf>
    <xf numFmtId="0" fontId="46" fillId="15" borderId="1" xfId="0" applyFont="1" applyFill="1" applyBorder="1" applyAlignment="1">
      <alignment horizontal="center" vertical="center" wrapText="1" readingOrder="2"/>
    </xf>
    <xf numFmtId="0" fontId="49" fillId="15" borderId="1" xfId="0" applyFont="1" applyFill="1" applyBorder="1" applyAlignment="1">
      <alignment horizontal="center" vertical="center" wrapText="1" readingOrder="2"/>
    </xf>
    <xf numFmtId="0" fontId="52" fillId="15" borderId="1" xfId="0" applyFont="1" applyFill="1" applyBorder="1" applyAlignment="1">
      <alignment horizontal="center" vertical="center" shrinkToFit="1"/>
    </xf>
    <xf numFmtId="1" fontId="49" fillId="15" borderId="1" xfId="0" applyNumberFormat="1" applyFont="1" applyFill="1" applyBorder="1" applyAlignment="1">
      <alignment horizontal="center"/>
    </xf>
    <xf numFmtId="1" fontId="58" fillId="15" borderId="1" xfId="0" applyNumberFormat="1" applyFont="1" applyFill="1" applyBorder="1" applyAlignment="1">
      <alignment horizontal="center"/>
    </xf>
    <xf numFmtId="0" fontId="58" fillId="15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 shrinkToFit="1" readingOrder="2"/>
    </xf>
    <xf numFmtId="0" fontId="76" fillId="15" borderId="1" xfId="0" applyFont="1" applyFill="1" applyBorder="1" applyAlignment="1">
      <alignment horizontal="center" vertical="center"/>
    </xf>
    <xf numFmtId="0" fontId="120" fillId="15" borderId="1" xfId="0" applyFont="1" applyFill="1" applyBorder="1" applyAlignment="1">
      <alignment horizontal="center" vertical="center" wrapText="1" readingOrder="2"/>
    </xf>
    <xf numFmtId="0" fontId="130" fillId="8" borderId="24" xfId="0" applyFont="1" applyFill="1" applyBorder="1" applyAlignment="1">
      <alignment horizontal="center" vertical="center" shrinkToFit="1" readingOrder="2"/>
    </xf>
    <xf numFmtId="0" fontId="10" fillId="8" borderId="1" xfId="0" applyFont="1" applyFill="1" applyBorder="1" applyAlignment="1">
      <alignment horizontal="center" vertical="center" shrinkToFit="1" readingOrder="2"/>
    </xf>
    <xf numFmtId="0" fontId="49" fillId="8" borderId="1" xfId="0" applyFont="1" applyFill="1" applyBorder="1" applyAlignment="1">
      <alignment horizontal="center" vertical="center" shrinkToFit="1" readingOrder="2"/>
    </xf>
    <xf numFmtId="1" fontId="50" fillId="14" borderId="1" xfId="0" applyNumberFormat="1" applyFont="1" applyFill="1" applyBorder="1" applyAlignment="1">
      <alignment horizontal="center" vertical="center" wrapText="1" readingOrder="2"/>
    </xf>
    <xf numFmtId="1" fontId="6" fillId="8" borderId="19" xfId="0" applyNumberFormat="1" applyFont="1" applyFill="1" applyBorder="1" applyAlignment="1">
      <alignment horizontal="center" vertical="center" wrapText="1" readingOrder="2"/>
    </xf>
    <xf numFmtId="3" fontId="5" fillId="8" borderId="19" xfId="0" applyNumberFormat="1" applyFont="1" applyFill="1" applyBorder="1" applyAlignment="1">
      <alignment horizontal="center" vertical="center" wrapText="1" readingOrder="2"/>
    </xf>
    <xf numFmtId="0" fontId="48" fillId="15" borderId="19" xfId="0" applyFont="1" applyFill="1" applyBorder="1" applyAlignment="1">
      <alignment horizontal="center" vertical="center"/>
    </xf>
    <xf numFmtId="1" fontId="52" fillId="15" borderId="30" xfId="0" applyNumberFormat="1" applyFont="1" applyFill="1" applyBorder="1" applyAlignment="1">
      <alignment horizontal="center" vertical="center" shrinkToFit="1" readingOrder="2"/>
    </xf>
    <xf numFmtId="1" fontId="6" fillId="15" borderId="1" xfId="0" applyNumberFormat="1" applyFont="1" applyFill="1" applyBorder="1" applyAlignment="1">
      <alignment horizontal="center" vertical="center" shrinkToFit="1" readingOrder="2"/>
    </xf>
    <xf numFmtId="1" fontId="6" fillId="15" borderId="19" xfId="0" applyNumberFormat="1" applyFont="1" applyFill="1" applyBorder="1" applyAlignment="1">
      <alignment horizontal="center" vertical="center" shrinkToFit="1" readingOrder="2"/>
    </xf>
    <xf numFmtId="1" fontId="49" fillId="15" borderId="1" xfId="0" applyNumberFormat="1" applyFont="1" applyFill="1" applyBorder="1" applyAlignment="1">
      <alignment horizontal="center" vertical="center"/>
    </xf>
    <xf numFmtId="0" fontId="48" fillId="15" borderId="46" xfId="0" applyFont="1" applyFill="1" applyBorder="1" applyAlignment="1">
      <alignment horizontal="center" vertical="center" wrapText="1" readingOrder="2"/>
    </xf>
    <xf numFmtId="1" fontId="118" fillId="15" borderId="1" xfId="0" applyNumberFormat="1" applyFont="1" applyFill="1" applyBorder="1" applyAlignment="1">
      <alignment horizontal="center" vertical="center"/>
    </xf>
    <xf numFmtId="0" fontId="59" fillId="15" borderId="1" xfId="0" applyFont="1" applyFill="1" applyBorder="1" applyAlignment="1">
      <alignment horizontal="center" vertical="center"/>
    </xf>
    <xf numFmtId="1" fontId="52" fillId="15" borderId="1" xfId="0" applyNumberFormat="1" applyFont="1" applyFill="1" applyBorder="1" applyAlignment="1">
      <alignment horizontal="center" vertical="center"/>
    </xf>
    <xf numFmtId="0" fontId="48" fillId="15" borderId="30" xfId="0" applyFont="1" applyFill="1" applyBorder="1" applyAlignment="1">
      <alignment horizontal="center" vertical="center" wrapText="1" readingOrder="2"/>
    </xf>
    <xf numFmtId="0" fontId="46" fillId="15" borderId="19" xfId="0" applyFont="1" applyFill="1" applyBorder="1" applyAlignment="1">
      <alignment horizontal="center" vertical="center" wrapText="1" readingOrder="2"/>
    </xf>
    <xf numFmtId="0" fontId="49" fillId="15" borderId="21" xfId="0" applyFont="1" applyFill="1" applyBorder="1" applyAlignment="1">
      <alignment horizontal="center" vertical="center" wrapText="1" readingOrder="2"/>
    </xf>
    <xf numFmtId="0" fontId="1" fillId="15" borderId="0" xfId="0" applyFont="1" applyFill="1"/>
    <xf numFmtId="0" fontId="6" fillId="15" borderId="20" xfId="0" applyFont="1" applyFill="1" applyBorder="1" applyAlignment="1">
      <alignment horizontal="center" vertical="center"/>
    </xf>
    <xf numFmtId="0" fontId="48" fillId="15" borderId="2" xfId="0" applyFont="1" applyFill="1" applyBorder="1" applyAlignment="1">
      <alignment horizontal="center" vertical="center"/>
    </xf>
    <xf numFmtId="0" fontId="49" fillId="15" borderId="26" xfId="0" applyFont="1" applyFill="1" applyBorder="1" applyAlignment="1">
      <alignment horizontal="center" vertical="center"/>
    </xf>
    <xf numFmtId="0" fontId="6" fillId="15" borderId="30" xfId="0" applyFont="1" applyFill="1" applyBorder="1" applyAlignment="1">
      <alignment horizontal="center" vertical="center"/>
    </xf>
    <xf numFmtId="0" fontId="49" fillId="15" borderId="7" xfId="0" applyFont="1" applyFill="1" applyBorder="1" applyAlignment="1">
      <alignment horizontal="center" vertical="center"/>
    </xf>
    <xf numFmtId="0" fontId="6" fillId="15" borderId="12" xfId="0" applyFont="1" applyFill="1" applyBorder="1" applyAlignment="1">
      <alignment horizontal="center" vertical="center"/>
    </xf>
    <xf numFmtId="0" fontId="49" fillId="15" borderId="12" xfId="0" applyFont="1" applyFill="1" applyBorder="1" applyAlignment="1">
      <alignment horizontal="center" vertical="center"/>
    </xf>
    <xf numFmtId="0" fontId="49" fillId="15" borderId="2" xfId="0" applyFont="1" applyFill="1" applyBorder="1" applyAlignment="1">
      <alignment horizontal="center" vertical="center"/>
    </xf>
    <xf numFmtId="0" fontId="53" fillId="15" borderId="12" xfId="0" applyFont="1" applyFill="1" applyBorder="1" applyAlignment="1">
      <alignment horizontal="center" vertical="center"/>
    </xf>
    <xf numFmtId="0" fontId="48" fillId="15" borderId="1" xfId="0" applyFont="1" applyFill="1" applyBorder="1" applyAlignment="1">
      <alignment horizontal="center" vertical="center"/>
    </xf>
    <xf numFmtId="0" fontId="49" fillId="15" borderId="27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 shrinkToFit="1" readingOrder="2"/>
    </xf>
    <xf numFmtId="3" fontId="65" fillId="8" borderId="19" xfId="0" applyNumberFormat="1" applyFont="1" applyFill="1" applyBorder="1" applyAlignment="1">
      <alignment horizontal="center" vertical="center" wrapText="1" readingOrder="2"/>
    </xf>
    <xf numFmtId="0" fontId="52" fillId="15" borderId="1" xfId="0" applyFont="1" applyFill="1" applyBorder="1" applyAlignment="1">
      <alignment horizontal="center" vertical="center" wrapText="1"/>
    </xf>
    <xf numFmtId="0" fontId="82" fillId="15" borderId="1" xfId="0" applyFont="1" applyFill="1" applyBorder="1" applyAlignment="1">
      <alignment horizontal="center" vertical="center" wrapText="1" readingOrder="2"/>
    </xf>
    <xf numFmtId="0" fontId="48" fillId="15" borderId="21" xfId="0" applyFont="1" applyFill="1" applyBorder="1" applyAlignment="1">
      <alignment horizontal="center" vertical="center" wrapText="1" readingOrder="2"/>
    </xf>
    <xf numFmtId="0" fontId="49" fillId="15" borderId="12" xfId="0" applyFont="1" applyFill="1" applyBorder="1" applyAlignment="1">
      <alignment horizontal="center" vertical="center" shrinkToFit="1" readingOrder="2"/>
    </xf>
    <xf numFmtId="0" fontId="0" fillId="15" borderId="0" xfId="0" applyFill="1"/>
    <xf numFmtId="0" fontId="65" fillId="15" borderId="1" xfId="0" applyFont="1" applyFill="1" applyBorder="1" applyAlignment="1">
      <alignment horizontal="center" vertical="center"/>
    </xf>
    <xf numFmtId="1" fontId="59" fillId="15" borderId="1" xfId="0" applyNumberFormat="1" applyFont="1" applyFill="1" applyBorder="1" applyAlignment="1">
      <alignment horizontal="center"/>
    </xf>
    <xf numFmtId="0" fontId="52" fillId="1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8" fillId="12" borderId="0" xfId="0" applyFont="1" applyFill="1" applyAlignment="1">
      <alignment horizontal="center" vertical="center" readingOrder="2"/>
    </xf>
    <xf numFmtId="0" fontId="74" fillId="12" borderId="0" xfId="0" applyFont="1" applyFill="1" applyAlignment="1">
      <alignment horizontal="center" vertical="center" readingOrder="1"/>
    </xf>
    <xf numFmtId="0" fontId="74" fillId="12" borderId="0" xfId="0" applyFont="1" applyFill="1" applyAlignment="1">
      <alignment horizontal="center" vertical="center" readingOrder="2"/>
    </xf>
    <xf numFmtId="0" fontId="74" fillId="12" borderId="0" xfId="0" applyFont="1" applyFill="1" applyAlignment="1">
      <alignment horizontal="center" vertical="center"/>
    </xf>
    <xf numFmtId="0" fontId="52" fillId="12" borderId="0" xfId="0" applyFont="1" applyFill="1" applyAlignment="1">
      <alignment horizontal="center" vertical="center" readingOrder="2"/>
    </xf>
    <xf numFmtId="0" fontId="58" fillId="12" borderId="0" xfId="0" applyFont="1" applyFill="1" applyAlignment="1">
      <alignment horizontal="center" vertical="center" readingOrder="1"/>
    </xf>
    <xf numFmtId="1" fontId="7" fillId="12" borderId="0" xfId="0" applyNumberFormat="1" applyFont="1" applyFill="1" applyAlignment="1">
      <alignment horizontal="center"/>
    </xf>
    <xf numFmtId="1" fontId="59" fillId="12" borderId="0" xfId="0" applyNumberFormat="1" applyFont="1" applyFill="1" applyAlignment="1">
      <alignment horizontal="center"/>
    </xf>
    <xf numFmtId="0" fontId="75" fillId="12" borderId="0" xfId="0" applyFont="1" applyFill="1" applyAlignment="1">
      <alignment horizontal="center" vertical="center" readingOrder="1"/>
    </xf>
    <xf numFmtId="0" fontId="58" fillId="12" borderId="0" xfId="0" applyFont="1" applyFill="1" applyAlignment="1">
      <alignment horizontal="center" vertical="center"/>
    </xf>
    <xf numFmtId="0" fontId="48" fillId="12" borderId="0" xfId="0" applyFont="1" applyFill="1" applyAlignment="1">
      <alignment horizontal="center" vertical="center" wrapText="1" readingOrder="2"/>
    </xf>
    <xf numFmtId="0" fontId="46" fillId="12" borderId="0" xfId="0" applyFont="1" applyFill="1" applyAlignment="1">
      <alignment horizontal="center" vertical="center" shrinkToFit="1" readingOrder="2"/>
    </xf>
    <xf numFmtId="0" fontId="18" fillId="12" borderId="0" xfId="0" applyFont="1" applyFill="1" applyAlignment="1">
      <alignment horizontal="center" vertical="center" shrinkToFit="1" readingOrder="2"/>
    </xf>
    <xf numFmtId="0" fontId="75" fillId="12" borderId="0" xfId="0" applyFont="1" applyFill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 wrapText="1" readingOrder="2"/>
    </xf>
    <xf numFmtId="165" fontId="58" fillId="12" borderId="0" xfId="0" applyNumberFormat="1" applyFont="1" applyFill="1" applyAlignment="1">
      <alignment horizontal="center" vertical="center" wrapText="1" readingOrder="2"/>
    </xf>
    <xf numFmtId="0" fontId="48" fillId="12" borderId="0" xfId="0" applyFont="1" applyFill="1" applyAlignment="1">
      <alignment horizontal="center" vertical="center" shrinkToFit="1" readingOrder="2"/>
    </xf>
    <xf numFmtId="0" fontId="47" fillId="12" borderId="0" xfId="0" applyFont="1" applyFill="1" applyAlignment="1">
      <alignment horizontal="center" vertical="center" wrapText="1" readingOrder="2"/>
    </xf>
    <xf numFmtId="0" fontId="48" fillId="12" borderId="0" xfId="0" applyFont="1" applyFill="1" applyAlignment="1">
      <alignment horizontal="center" vertical="center" shrinkToFit="1"/>
    </xf>
    <xf numFmtId="0" fontId="50" fillId="12" borderId="0" xfId="0" applyFont="1" applyFill="1" applyAlignment="1">
      <alignment horizontal="center" vertical="center" wrapText="1" readingOrder="2"/>
    </xf>
    <xf numFmtId="0" fontId="46" fillId="12" borderId="0" xfId="0" applyFont="1" applyFill="1" applyAlignment="1">
      <alignment horizontal="center" vertical="center" wrapText="1" readingOrder="2"/>
    </xf>
    <xf numFmtId="0" fontId="49" fillId="12" borderId="0" xfId="0" applyFont="1" applyFill="1" applyAlignment="1">
      <alignment horizontal="center" vertical="center" wrapText="1" readingOrder="2"/>
    </xf>
    <xf numFmtId="0" fontId="52" fillId="12" borderId="0" xfId="0" applyFont="1" applyFill="1" applyAlignment="1">
      <alignment horizontal="center" vertical="center" shrinkToFit="1"/>
    </xf>
    <xf numFmtId="0" fontId="6" fillId="12" borderId="0" xfId="0" applyFont="1" applyFill="1" applyAlignment="1">
      <alignment horizontal="center" vertical="center" shrinkToFit="1" readingOrder="2"/>
    </xf>
    <xf numFmtId="0" fontId="76" fillId="12" borderId="0" xfId="0" applyFont="1" applyFill="1" applyAlignment="1">
      <alignment horizontal="center" vertical="center" readingOrder="2"/>
    </xf>
    <xf numFmtId="0" fontId="10" fillId="12" borderId="0" xfId="0" applyFont="1" applyFill="1" applyAlignment="1">
      <alignment horizontal="center" vertical="center" shrinkToFit="1" readingOrder="2"/>
    </xf>
    <xf numFmtId="0" fontId="49" fillId="12" borderId="0" xfId="0" applyFont="1" applyFill="1" applyAlignment="1">
      <alignment horizontal="center" vertical="center" shrinkToFit="1" readingOrder="2"/>
    </xf>
    <xf numFmtId="1" fontId="6" fillId="12" borderId="0" xfId="0" applyNumberFormat="1" applyFont="1" applyFill="1" applyAlignment="1">
      <alignment horizontal="center" vertical="center" wrapText="1" readingOrder="2"/>
    </xf>
    <xf numFmtId="3" fontId="65" fillId="12" borderId="0" xfId="0" applyNumberFormat="1" applyFont="1" applyFill="1" applyAlignment="1">
      <alignment horizontal="center" vertical="center" wrapText="1" readingOrder="2"/>
    </xf>
    <xf numFmtId="0" fontId="12" fillId="12" borderId="0" xfId="0" applyFont="1" applyFill="1" applyAlignment="1">
      <alignment horizontal="center" vertical="center" shrinkToFit="1" readingOrder="2"/>
    </xf>
    <xf numFmtId="0" fontId="49" fillId="12" borderId="0" xfId="0" applyFont="1" applyFill="1" applyAlignment="1">
      <alignment horizontal="center" vertical="center"/>
    </xf>
    <xf numFmtId="0" fontId="1" fillId="12" borderId="0" xfId="0" applyFont="1" applyFill="1"/>
    <xf numFmtId="0" fontId="51" fillId="12" borderId="0" xfId="0" applyFont="1" applyFill="1" applyAlignment="1">
      <alignment horizontal="center" vertical="center"/>
    </xf>
    <xf numFmtId="1" fontId="48" fillId="12" borderId="0" xfId="0" applyNumberFormat="1" applyFont="1" applyFill="1" applyAlignment="1">
      <alignment horizontal="center" vertical="center" shrinkToFit="1" readingOrder="2"/>
    </xf>
    <xf numFmtId="1" fontId="6" fillId="12" borderId="0" xfId="0" applyNumberFormat="1" applyFont="1" applyFill="1" applyAlignment="1">
      <alignment horizontal="center" vertical="center" shrinkToFit="1" readingOrder="2"/>
    </xf>
    <xf numFmtId="0" fontId="138" fillId="12" borderId="0" xfId="0" applyFont="1" applyFill="1" applyAlignment="1">
      <alignment horizontal="center" vertical="center" shrinkToFit="1" readingOrder="2"/>
    </xf>
    <xf numFmtId="1" fontId="49" fillId="12" borderId="0" xfId="0" applyNumberFormat="1" applyFont="1" applyFill="1" applyAlignment="1">
      <alignment horizontal="center" vertical="center"/>
    </xf>
    <xf numFmtId="1" fontId="5" fillId="12" borderId="0" xfId="0" applyNumberFormat="1" applyFont="1" applyFill="1" applyAlignment="1">
      <alignment horizontal="center" vertical="center" wrapText="1" readingOrder="2"/>
    </xf>
    <xf numFmtId="0" fontId="73" fillId="12" borderId="0" xfId="0" applyFont="1" applyFill="1" applyAlignment="1">
      <alignment horizontal="center" vertical="center"/>
    </xf>
    <xf numFmtId="0" fontId="50" fillId="12" borderId="0" xfId="0" applyFont="1" applyFill="1" applyAlignment="1">
      <alignment horizontal="center" vertical="center"/>
    </xf>
    <xf numFmtId="0" fontId="73" fillId="12" borderId="0" xfId="0" applyFont="1" applyFill="1" applyAlignment="1">
      <alignment horizontal="center" vertical="center" readingOrder="2"/>
    </xf>
    <xf numFmtId="0" fontId="73" fillId="12" borderId="0" xfId="0" applyFont="1" applyFill="1" applyAlignment="1">
      <alignment horizontal="center" vertical="center" readingOrder="1"/>
    </xf>
    <xf numFmtId="0" fontId="5" fillId="12" borderId="0" xfId="0" applyFont="1" applyFill="1" applyAlignment="1">
      <alignment horizontal="center" vertical="center" readingOrder="1"/>
    </xf>
    <xf numFmtId="0" fontId="0" fillId="12" borderId="0" xfId="0" applyFill="1"/>
    <xf numFmtId="0" fontId="73" fillId="15" borderId="1" xfId="0" applyFont="1" applyFill="1" applyBorder="1" applyAlignment="1">
      <alignment horizontal="center" vertical="center" readingOrder="1"/>
    </xf>
    <xf numFmtId="0" fontId="5" fillId="15" borderId="1" xfId="0" applyFont="1" applyFill="1" applyBorder="1" applyAlignment="1">
      <alignment horizontal="center" vertical="center" readingOrder="1"/>
    </xf>
    <xf numFmtId="0" fontId="58" fillId="15" borderId="1" xfId="0" applyFont="1" applyFill="1" applyBorder="1" applyAlignment="1">
      <alignment horizontal="center" vertical="center" readingOrder="2"/>
    </xf>
    <xf numFmtId="0" fontId="74" fillId="15" borderId="1" xfId="0" applyFont="1" applyFill="1" applyBorder="1" applyAlignment="1">
      <alignment horizontal="center" vertical="center" readingOrder="1"/>
    </xf>
    <xf numFmtId="0" fontId="74" fillId="15" borderId="1" xfId="0" applyFont="1" applyFill="1" applyBorder="1" applyAlignment="1">
      <alignment horizontal="center" vertical="center" readingOrder="2"/>
    </xf>
    <xf numFmtId="0" fontId="58" fillId="15" borderId="1" xfId="0" applyFont="1" applyFill="1" applyBorder="1" applyAlignment="1">
      <alignment horizontal="center" vertical="center" readingOrder="1"/>
    </xf>
    <xf numFmtId="0" fontId="75" fillId="15" borderId="1" xfId="0" applyFont="1" applyFill="1" applyBorder="1" applyAlignment="1">
      <alignment horizontal="center" vertical="center" readingOrder="1"/>
    </xf>
    <xf numFmtId="0" fontId="52" fillId="15" borderId="1" xfId="0" applyFont="1" applyFill="1" applyBorder="1" applyAlignment="1">
      <alignment horizontal="center" vertical="center" readingOrder="1"/>
    </xf>
    <xf numFmtId="0" fontId="76" fillId="15" borderId="1" xfId="0" applyFont="1" applyFill="1" applyBorder="1" applyAlignment="1">
      <alignment horizontal="center" vertical="center" readingOrder="2"/>
    </xf>
    <xf numFmtId="0" fontId="59" fillId="15" borderId="1" xfId="0" applyFont="1" applyFill="1" applyBorder="1" applyAlignment="1">
      <alignment horizontal="center" vertical="center" readingOrder="2"/>
    </xf>
    <xf numFmtId="1" fontId="52" fillId="15" borderId="1" xfId="0" applyNumberFormat="1" applyFont="1" applyFill="1" applyBorder="1" applyAlignment="1">
      <alignment horizontal="center" vertical="center" readingOrder="1"/>
    </xf>
    <xf numFmtId="0" fontId="52" fillId="15" borderId="1" xfId="0" applyFont="1" applyFill="1" applyBorder="1" applyAlignment="1">
      <alignment horizontal="center" vertical="center" readingOrder="2"/>
    </xf>
    <xf numFmtId="0" fontId="75" fillId="15" borderId="0" xfId="0" applyFont="1" applyFill="1" applyAlignment="1">
      <alignment horizontal="center" vertical="center" readingOrder="1"/>
    </xf>
    <xf numFmtId="1" fontId="59" fillId="0" borderId="1" xfId="0" applyNumberFormat="1" applyFont="1" applyBorder="1" applyAlignment="1">
      <alignment horizontal="center"/>
    </xf>
    <xf numFmtId="165" fontId="58" fillId="15" borderId="46" xfId="0" applyNumberFormat="1" applyFont="1" applyFill="1" applyBorder="1" applyAlignment="1">
      <alignment horizontal="center" vertical="center" wrapText="1" readingOrder="2"/>
    </xf>
    <xf numFmtId="0" fontId="130" fillId="8" borderId="47" xfId="0" applyFont="1" applyFill="1" applyBorder="1" applyAlignment="1">
      <alignment horizontal="center" vertical="center" shrinkToFit="1" readingOrder="2"/>
    </xf>
    <xf numFmtId="0" fontId="73" fillId="15" borderId="1" xfId="0" applyFont="1" applyFill="1" applyBorder="1" applyAlignment="1">
      <alignment horizontal="center" vertical="center" readingOrder="2"/>
    </xf>
    <xf numFmtId="165" fontId="58" fillId="14" borderId="46" xfId="0" applyNumberFormat="1" applyFont="1" applyFill="1" applyBorder="1" applyAlignment="1">
      <alignment horizontal="center" vertical="center" wrapText="1" readingOrder="2"/>
    </xf>
    <xf numFmtId="0" fontId="10" fillId="8" borderId="47" xfId="0" applyFont="1" applyFill="1" applyBorder="1" applyAlignment="1">
      <alignment horizontal="center" vertical="center" shrinkToFit="1" readingOrder="2"/>
    </xf>
    <xf numFmtId="0" fontId="118" fillId="15" borderId="2" xfId="0" applyFont="1" applyFill="1" applyBorder="1" applyAlignment="1">
      <alignment horizontal="center" vertical="center"/>
    </xf>
    <xf numFmtId="1" fontId="118" fillId="15" borderId="0" xfId="0" applyNumberFormat="1" applyFont="1" applyFill="1" applyAlignment="1">
      <alignment horizontal="center" vertical="center"/>
    </xf>
    <xf numFmtId="0" fontId="118" fillId="15" borderId="0" xfId="0" applyFont="1" applyFill="1" applyAlignment="1">
      <alignment horizontal="center" vertical="center"/>
    </xf>
    <xf numFmtId="0" fontId="118" fillId="15" borderId="1" xfId="0" applyFont="1" applyFill="1" applyBorder="1" applyAlignment="1">
      <alignment horizontal="center" vertical="center" readingOrder="1"/>
    </xf>
    <xf numFmtId="0" fontId="50" fillId="15" borderId="1" xfId="0" applyFont="1" applyFill="1" applyBorder="1" applyAlignment="1">
      <alignment horizontal="center" vertical="center"/>
    </xf>
    <xf numFmtId="0" fontId="64" fillId="15" borderId="1" xfId="0" applyFont="1" applyFill="1" applyBorder="1" applyAlignment="1">
      <alignment horizontal="center" vertical="center" wrapText="1" readingOrder="2"/>
    </xf>
    <xf numFmtId="0" fontId="49" fillId="8" borderId="24" xfId="0" applyFont="1" applyFill="1" applyBorder="1" applyAlignment="1">
      <alignment horizontal="center" vertical="center" shrinkToFit="1" readingOrder="2"/>
    </xf>
    <xf numFmtId="0" fontId="49" fillId="17" borderId="25" xfId="0" applyFont="1" applyFill="1" applyBorder="1" applyAlignment="1">
      <alignment horizontal="center" vertical="center" shrinkToFit="1" readingOrder="2"/>
    </xf>
    <xf numFmtId="0" fontId="50" fillId="20" borderId="1" xfId="0" applyFont="1" applyFill="1" applyBorder="1" applyAlignment="1">
      <alignment horizontal="center" vertical="center" readingOrder="2"/>
    </xf>
    <xf numFmtId="165" fontId="58" fillId="0" borderId="21" xfId="0" applyNumberFormat="1" applyFont="1" applyBorder="1" applyAlignment="1">
      <alignment horizontal="center" vertical="center" wrapText="1" readingOrder="2"/>
    </xf>
    <xf numFmtId="0" fontId="50" fillId="13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shrinkToFit="1" readingOrder="2"/>
    </xf>
    <xf numFmtId="0" fontId="58" fillId="8" borderId="1" xfId="0" applyFont="1" applyFill="1" applyBorder="1" applyAlignment="1">
      <alignment horizontal="center" vertical="center" shrinkToFit="1" readingOrder="2"/>
    </xf>
    <xf numFmtId="1" fontId="5" fillId="8" borderId="19" xfId="0" applyNumberFormat="1" applyFont="1" applyFill="1" applyBorder="1" applyAlignment="1">
      <alignment horizontal="center" vertical="center" wrapText="1" readingOrder="2"/>
    </xf>
    <xf numFmtId="3" fontId="62" fillId="8" borderId="19" xfId="0" applyNumberFormat="1" applyFont="1" applyFill="1" applyBorder="1" applyAlignment="1">
      <alignment horizontal="center" vertical="center" wrapText="1" readingOrder="2"/>
    </xf>
    <xf numFmtId="1" fontId="5" fillId="14" borderId="1" xfId="0" applyNumberFormat="1" applyFont="1" applyFill="1" applyBorder="1" applyAlignment="1">
      <alignment horizontal="center" vertical="center" shrinkToFit="1" readingOrder="2"/>
    </xf>
    <xf numFmtId="0" fontId="73" fillId="0" borderId="1" xfId="0" applyFont="1" applyBorder="1" applyAlignment="1">
      <alignment horizontal="center" vertical="center" readingOrder="2"/>
    </xf>
    <xf numFmtId="0" fontId="65" fillId="0" borderId="1" xfId="0" applyFont="1" applyBorder="1" applyAlignment="1">
      <alignment horizontal="center" vertical="center"/>
    </xf>
    <xf numFmtId="3" fontId="74" fillId="8" borderId="19" xfId="0" applyNumberFormat="1" applyFont="1" applyFill="1" applyBorder="1" applyAlignment="1">
      <alignment horizontal="center" vertical="center" wrapText="1" readingOrder="2"/>
    </xf>
    <xf numFmtId="0" fontId="10" fillId="0" borderId="24" xfId="0" applyFont="1" applyBorder="1" applyAlignment="1">
      <alignment horizontal="center" vertical="center" shrinkToFit="1" readingOrder="2"/>
    </xf>
    <xf numFmtId="0" fontId="51" fillId="0" borderId="30" xfId="0" applyFont="1" applyBorder="1" applyAlignment="1">
      <alignment horizontal="center" vertical="center"/>
    </xf>
    <xf numFmtId="1" fontId="48" fillId="0" borderId="1" xfId="0" applyNumberFormat="1" applyFont="1" applyBorder="1" applyAlignment="1">
      <alignment horizontal="center" vertical="center" shrinkToFit="1" readingOrder="2"/>
    </xf>
    <xf numFmtId="0" fontId="138" fillId="5" borderId="25" xfId="0" applyFont="1" applyFill="1" applyBorder="1" applyAlignment="1">
      <alignment horizontal="center" vertical="center" shrinkToFit="1" readingOrder="2"/>
    </xf>
    <xf numFmtId="0" fontId="1" fillId="0" borderId="30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20" xfId="0" applyFont="1" applyBorder="1"/>
    <xf numFmtId="0" fontId="1" fillId="0" borderId="2" xfId="0" applyFont="1" applyBorder="1"/>
    <xf numFmtId="0" fontId="1" fillId="0" borderId="2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27" xfId="0" applyFont="1" applyBorder="1"/>
    <xf numFmtId="0" fontId="120" fillId="0" borderId="2" xfId="0" applyFont="1" applyBorder="1" applyAlignment="1">
      <alignment horizontal="center" vertical="center" wrapText="1" readingOrder="2"/>
    </xf>
    <xf numFmtId="1" fontId="50" fillId="14" borderId="24" xfId="0" applyNumberFormat="1" applyFont="1" applyFill="1" applyBorder="1" applyAlignment="1">
      <alignment horizontal="center" vertical="center" wrapText="1" readingOrder="2"/>
    </xf>
    <xf numFmtId="0" fontId="48" fillId="0" borderId="2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shrinkToFit="1" readingOrder="2"/>
    </xf>
    <xf numFmtId="3" fontId="65" fillId="8" borderId="27" xfId="0" applyNumberFormat="1" applyFont="1" applyFill="1" applyBorder="1" applyAlignment="1">
      <alignment horizontal="center" vertical="center" wrapText="1" readingOrder="2"/>
    </xf>
    <xf numFmtId="0" fontId="89" fillId="14" borderId="0" xfId="0" applyFont="1" applyFill="1" applyAlignment="1">
      <alignment horizontal="center" vertical="center"/>
    </xf>
    <xf numFmtId="1" fontId="52" fillId="0" borderId="0" xfId="0" applyNumberFormat="1" applyFont="1" applyAlignment="1">
      <alignment horizontal="center" vertical="center" shrinkToFit="1" readingOrder="2"/>
    </xf>
    <xf numFmtId="1" fontId="6" fillId="0" borderId="20" xfId="0" applyNumberFormat="1" applyFont="1" applyBorder="1" applyAlignment="1">
      <alignment horizontal="center" vertical="center" shrinkToFit="1" readingOrder="2"/>
    </xf>
    <xf numFmtId="1" fontId="129" fillId="14" borderId="27" xfId="0" applyNumberFormat="1" applyFont="1" applyFill="1" applyBorder="1" applyAlignment="1">
      <alignment horizontal="center" vertical="center" shrinkToFit="1" readingOrder="2"/>
    </xf>
    <xf numFmtId="0" fontId="48" fillId="14" borderId="2" xfId="0" applyFont="1" applyFill="1" applyBorder="1" applyAlignment="1">
      <alignment horizontal="center" vertical="center" shrinkToFit="1" readingOrder="2"/>
    </xf>
    <xf numFmtId="1" fontId="118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 readingOrder="2"/>
    </xf>
    <xf numFmtId="0" fontId="48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wrapText="1" readingOrder="2"/>
    </xf>
    <xf numFmtId="0" fontId="46" fillId="19" borderId="0" xfId="0" applyFont="1" applyFill="1" applyAlignment="1">
      <alignment horizontal="center" vertical="center" wrapText="1" readingOrder="2"/>
    </xf>
    <xf numFmtId="0" fontId="49" fillId="0" borderId="0" xfId="0" applyFont="1" applyAlignment="1">
      <alignment horizontal="center" vertical="center" wrapText="1" readingOrder="2"/>
    </xf>
    <xf numFmtId="0" fontId="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14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8" fillId="8" borderId="19" xfId="0" applyNumberFormat="1" applyFont="1" applyFill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readingOrder="1"/>
    </xf>
    <xf numFmtId="0" fontId="58" fillId="0" borderId="1" xfId="0" applyFont="1" applyBorder="1" applyAlignment="1">
      <alignment horizontal="center" vertical="center" readingOrder="1"/>
    </xf>
    <xf numFmtId="0" fontId="73" fillId="0" borderId="1" xfId="0" applyFont="1" applyBorder="1" applyAlignment="1">
      <alignment horizontal="center" vertical="center" readingOrder="1"/>
    </xf>
    <xf numFmtId="0" fontId="74" fillId="0" borderId="1" xfId="0" applyFont="1" applyBorder="1" applyAlignment="1">
      <alignment horizontal="center" vertical="center" readingOrder="1"/>
    </xf>
    <xf numFmtId="0" fontId="74" fillId="0" borderId="1" xfId="0" applyFont="1" applyBorder="1" applyAlignment="1">
      <alignment horizontal="center" vertical="center" readingOrder="2"/>
    </xf>
    <xf numFmtId="0" fontId="75" fillId="0" borderId="1" xfId="0" applyFont="1" applyBorder="1" applyAlignment="1">
      <alignment horizontal="center" vertical="center" readingOrder="1"/>
    </xf>
    <xf numFmtId="0" fontId="76" fillId="0" borderId="1" xfId="0" applyFont="1" applyBorder="1" applyAlignment="1">
      <alignment horizontal="center" vertical="center" readingOrder="2"/>
    </xf>
    <xf numFmtId="0" fontId="76" fillId="13" borderId="1" xfId="0" applyFont="1" applyFill="1" applyBorder="1" applyAlignment="1">
      <alignment horizontal="center" vertical="center" readingOrder="2"/>
    </xf>
    <xf numFmtId="0" fontId="47" fillId="0" borderId="2" xfId="0" applyFont="1" applyBorder="1" applyAlignment="1">
      <alignment horizontal="center" vertical="center" wrapText="1" readingOrder="2"/>
    </xf>
    <xf numFmtId="0" fontId="75" fillId="0" borderId="48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48" fillId="0" borderId="6" xfId="0" applyFont="1" applyBorder="1" applyAlignment="1">
      <alignment horizontal="center" vertical="center" shrinkToFit="1" readingOrder="2"/>
    </xf>
    <xf numFmtId="0" fontId="50" fillId="0" borderId="48" xfId="0" applyFont="1" applyBorder="1" applyAlignment="1">
      <alignment horizontal="center" vertical="center" wrapText="1" readingOrder="2"/>
    </xf>
    <xf numFmtId="0" fontId="48" fillId="0" borderId="48" xfId="0" applyFont="1" applyBorder="1" applyAlignment="1">
      <alignment horizontal="center" vertical="center" wrapText="1" readingOrder="2"/>
    </xf>
    <xf numFmtId="0" fontId="82" fillId="0" borderId="48" xfId="0" applyFont="1" applyBorder="1" applyAlignment="1">
      <alignment horizontal="center" vertical="center" wrapText="1" readingOrder="2"/>
    </xf>
    <xf numFmtId="3" fontId="65" fillId="8" borderId="0" xfId="0" applyNumberFormat="1" applyFont="1" applyFill="1" applyAlignment="1">
      <alignment horizontal="center" vertical="center" wrapText="1" readingOrder="2"/>
    </xf>
    <xf numFmtId="0" fontId="49" fillId="8" borderId="2" xfId="0" applyFont="1" applyFill="1" applyBorder="1" applyAlignment="1">
      <alignment horizontal="center" vertical="center" shrinkToFit="1" readingOrder="2"/>
    </xf>
    <xf numFmtId="0" fontId="49" fillId="15" borderId="1" xfId="0" applyFont="1" applyFill="1" applyBorder="1" applyAlignment="1">
      <alignment horizontal="center" vertical="center" shrinkToFit="1" readingOrder="2"/>
    </xf>
    <xf numFmtId="0" fontId="0" fillId="8" borderId="19" xfId="0" applyFill="1" applyBorder="1"/>
    <xf numFmtId="0" fontId="0" fillId="0" borderId="21" xfId="0" applyBorder="1"/>
    <xf numFmtId="0" fontId="58" fillId="20" borderId="1" xfId="0" applyFont="1" applyFill="1" applyBorder="1" applyAlignment="1">
      <alignment horizontal="center" vertical="center" readingOrder="2"/>
    </xf>
    <xf numFmtId="1" fontId="125" fillId="0" borderId="1" xfId="0" applyNumberFormat="1" applyFont="1" applyBorder="1" applyAlignment="1">
      <alignment horizontal="center"/>
    </xf>
    <xf numFmtId="0" fontId="58" fillId="13" borderId="0" xfId="0" applyFont="1" applyFill="1" applyAlignment="1">
      <alignment horizontal="center" vertical="center"/>
    </xf>
    <xf numFmtId="0" fontId="58" fillId="7" borderId="15" xfId="0" applyFont="1" applyFill="1" applyBorder="1" applyAlignment="1">
      <alignment horizontal="center" vertical="center"/>
    </xf>
    <xf numFmtId="0" fontId="58" fillId="7" borderId="31" xfId="0" applyFont="1" applyFill="1" applyBorder="1" applyAlignment="1">
      <alignment horizontal="center" vertical="center"/>
    </xf>
    <xf numFmtId="0" fontId="58" fillId="7" borderId="2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right" vertical="center" shrinkToFit="1"/>
    </xf>
    <xf numFmtId="0" fontId="8" fillId="3" borderId="31" xfId="0" applyFont="1" applyFill="1" applyBorder="1" applyAlignment="1">
      <alignment horizontal="right" vertical="center" shrinkToFit="1"/>
    </xf>
    <xf numFmtId="0" fontId="8" fillId="3" borderId="28" xfId="0" applyFont="1" applyFill="1" applyBorder="1" applyAlignment="1">
      <alignment horizontal="right" vertical="center" shrinkToFit="1"/>
    </xf>
    <xf numFmtId="0" fontId="5" fillId="7" borderId="15" xfId="0" applyFont="1" applyFill="1" applyBorder="1" applyAlignment="1">
      <alignment horizontal="center" vertical="center" wrapText="1" readingOrder="2"/>
    </xf>
    <xf numFmtId="0" fontId="5" fillId="7" borderId="31" xfId="0" applyFont="1" applyFill="1" applyBorder="1" applyAlignment="1">
      <alignment horizontal="center" vertical="center" wrapText="1" readingOrder="2"/>
    </xf>
    <xf numFmtId="0" fontId="5" fillId="7" borderId="28" xfId="0" applyFont="1" applyFill="1" applyBorder="1" applyAlignment="1">
      <alignment horizontal="center" vertical="center" wrapText="1" readingOrder="2"/>
    </xf>
    <xf numFmtId="0" fontId="6" fillId="7" borderId="15" xfId="0" applyFont="1" applyFill="1" applyBorder="1" applyAlignment="1">
      <alignment horizontal="center" vertical="center" wrapText="1" readingOrder="2"/>
    </xf>
    <xf numFmtId="0" fontId="6" fillId="7" borderId="31" xfId="0" applyFont="1" applyFill="1" applyBorder="1" applyAlignment="1">
      <alignment horizontal="center" vertical="center" wrapText="1" readingOrder="2"/>
    </xf>
    <xf numFmtId="0" fontId="6" fillId="7" borderId="28" xfId="0" applyFont="1" applyFill="1" applyBorder="1" applyAlignment="1">
      <alignment horizontal="center" vertical="center" wrapText="1" readingOrder="2"/>
    </xf>
    <xf numFmtId="0" fontId="5" fillId="12" borderId="15" xfId="0" applyFont="1" applyFill="1" applyBorder="1" applyAlignment="1">
      <alignment horizontal="center"/>
    </xf>
    <xf numFmtId="0" fontId="5" fillId="12" borderId="28" xfId="0" applyFont="1" applyFill="1" applyBorder="1" applyAlignment="1">
      <alignment horizontal="center"/>
    </xf>
    <xf numFmtId="164" fontId="60" fillId="9" borderId="15" xfId="1" applyFont="1" applyFill="1" applyBorder="1" applyAlignment="1">
      <alignment horizontal="center" vertical="center" wrapText="1"/>
    </xf>
    <xf numFmtId="164" fontId="60" fillId="9" borderId="31" xfId="1" applyFont="1" applyFill="1" applyBorder="1" applyAlignment="1">
      <alignment horizontal="center" vertical="center" wrapText="1"/>
    </xf>
    <xf numFmtId="0" fontId="66" fillId="5" borderId="15" xfId="0" applyFont="1" applyFill="1" applyBorder="1" applyAlignment="1">
      <alignment horizontal="center" vertical="center"/>
    </xf>
    <xf numFmtId="0" fontId="66" fillId="5" borderId="31" xfId="0" applyFont="1" applyFill="1" applyBorder="1" applyAlignment="1">
      <alignment horizontal="center" vertical="center"/>
    </xf>
    <xf numFmtId="0" fontId="66" fillId="5" borderId="28" xfId="0" applyFont="1" applyFill="1" applyBorder="1" applyAlignment="1">
      <alignment horizontal="center" vertical="center"/>
    </xf>
    <xf numFmtId="164" fontId="11" fillId="11" borderId="15" xfId="1" applyFont="1" applyFill="1" applyBorder="1" applyAlignment="1">
      <alignment horizontal="center" vertical="center" wrapText="1"/>
    </xf>
    <xf numFmtId="164" fontId="11" fillId="11" borderId="31" xfId="1" applyFont="1" applyFill="1" applyBorder="1" applyAlignment="1">
      <alignment horizontal="center" vertical="center" wrapText="1"/>
    </xf>
    <xf numFmtId="164" fontId="11" fillId="11" borderId="28" xfId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 readingOrder="2"/>
    </xf>
    <xf numFmtId="0" fontId="6" fillId="9" borderId="31" xfId="0" applyFont="1" applyFill="1" applyBorder="1" applyAlignment="1">
      <alignment horizontal="center" vertical="center" wrapText="1" readingOrder="2"/>
    </xf>
    <xf numFmtId="0" fontId="6" fillId="9" borderId="28" xfId="0" applyFont="1" applyFill="1" applyBorder="1" applyAlignment="1">
      <alignment horizontal="center" vertical="center" wrapText="1" readingOrder="2"/>
    </xf>
    <xf numFmtId="0" fontId="8" fillId="17" borderId="8" xfId="0" applyFont="1" applyFill="1" applyBorder="1" applyAlignment="1">
      <alignment horizontal="center"/>
    </xf>
    <xf numFmtId="0" fontId="8" fillId="17" borderId="9" xfId="0" applyFont="1" applyFill="1" applyBorder="1" applyAlignment="1">
      <alignment horizontal="center"/>
    </xf>
    <xf numFmtId="0" fontId="24" fillId="13" borderId="15" xfId="0" applyFont="1" applyFill="1" applyBorder="1" applyAlignment="1">
      <alignment horizontal="center" vertical="center"/>
    </xf>
    <xf numFmtId="0" fontId="24" fillId="13" borderId="31" xfId="0" applyFont="1" applyFill="1" applyBorder="1" applyAlignment="1">
      <alignment horizontal="center" vertical="center"/>
    </xf>
    <xf numFmtId="0" fontId="24" fillId="13" borderId="28" xfId="0" applyFont="1" applyFill="1" applyBorder="1" applyAlignment="1">
      <alignment horizontal="center" vertical="center"/>
    </xf>
    <xf numFmtId="0" fontId="27" fillId="14" borderId="15" xfId="0" applyFont="1" applyFill="1" applyBorder="1" applyAlignment="1">
      <alignment horizontal="center" vertical="center"/>
    </xf>
    <xf numFmtId="0" fontId="27" fillId="14" borderId="31" xfId="0" applyFont="1" applyFill="1" applyBorder="1" applyAlignment="1">
      <alignment horizontal="center" vertical="center"/>
    </xf>
    <xf numFmtId="0" fontId="27" fillId="14" borderId="28" xfId="0" applyFont="1" applyFill="1" applyBorder="1" applyAlignment="1">
      <alignment horizontal="center" vertical="center"/>
    </xf>
    <xf numFmtId="0" fontId="66" fillId="14" borderId="15" xfId="0" applyFont="1" applyFill="1" applyBorder="1" applyAlignment="1">
      <alignment horizontal="center" vertical="center" wrapText="1" readingOrder="2"/>
    </xf>
    <xf numFmtId="0" fontId="66" fillId="14" borderId="31" xfId="0" applyFont="1" applyFill="1" applyBorder="1" applyAlignment="1">
      <alignment horizontal="center" vertical="center" wrapText="1" readingOrder="2"/>
    </xf>
    <xf numFmtId="0" fontId="14" fillId="12" borderId="15" xfId="0" applyFont="1" applyFill="1" applyBorder="1" applyAlignment="1">
      <alignment horizontal="center" vertical="center" wrapText="1" readingOrder="2"/>
    </xf>
    <xf numFmtId="0" fontId="14" fillId="12" borderId="28" xfId="0" applyFont="1" applyFill="1" applyBorder="1" applyAlignment="1">
      <alignment horizontal="center" vertical="center" wrapText="1" readingOrder="2"/>
    </xf>
    <xf numFmtId="164" fontId="9" fillId="9" borderId="15" xfId="1" applyFont="1" applyFill="1" applyBorder="1" applyAlignment="1">
      <alignment horizontal="center" vertical="center" wrapText="1"/>
    </xf>
    <xf numFmtId="164" fontId="9" fillId="9" borderId="31" xfId="1" applyFont="1" applyFill="1" applyBorder="1" applyAlignment="1">
      <alignment horizontal="center" vertical="center" wrapText="1"/>
    </xf>
    <xf numFmtId="164" fontId="9" fillId="9" borderId="28" xfId="1" applyFont="1" applyFill="1" applyBorder="1" applyAlignment="1">
      <alignment horizontal="center" vertical="center" wrapText="1"/>
    </xf>
    <xf numFmtId="0" fontId="121" fillId="7" borderId="8" xfId="0" applyFont="1" applyFill="1" applyBorder="1" applyAlignment="1">
      <alignment horizontal="right" vertical="center"/>
    </xf>
    <xf numFmtId="0" fontId="121" fillId="7" borderId="9" xfId="0" applyFont="1" applyFill="1" applyBorder="1" applyAlignment="1">
      <alignment horizontal="right" vertical="center"/>
    </xf>
    <xf numFmtId="170" fontId="110" fillId="14" borderId="0" xfId="0" applyNumberFormat="1" applyFont="1" applyFill="1" applyAlignment="1" applyProtection="1">
      <alignment horizontal="center" vertical="center" shrinkToFit="1" readingOrder="2"/>
      <protection locked="0"/>
    </xf>
    <xf numFmtId="0" fontId="45" fillId="0" borderId="0" xfId="0" applyFont="1" applyAlignment="1" applyProtection="1">
      <alignment horizontal="center" vertical="center" shrinkToFit="1"/>
      <protection hidden="1"/>
    </xf>
    <xf numFmtId="0" fontId="23" fillId="0" borderId="0" xfId="0" applyFont="1" applyAlignment="1" applyProtection="1">
      <alignment horizontal="center" vertical="center" shrinkToFit="1" readingOrder="2"/>
      <protection locked="0"/>
    </xf>
    <xf numFmtId="0" fontId="108" fillId="2" borderId="0" xfId="0" applyFont="1" applyFill="1" applyAlignment="1" applyProtection="1">
      <alignment horizontal="center" vertical="center" shrinkToFit="1"/>
      <protection hidden="1"/>
    </xf>
    <xf numFmtId="0" fontId="137" fillId="2" borderId="0" xfId="0" applyFont="1" applyFill="1" applyAlignment="1" applyProtection="1">
      <alignment horizontal="right" vertical="center" shrinkToFit="1"/>
      <protection hidden="1"/>
    </xf>
    <xf numFmtId="0" fontId="13" fillId="2" borderId="0" xfId="0" applyFont="1" applyFill="1" applyAlignment="1" applyProtection="1">
      <alignment horizontal="right" vertical="center" shrinkToFit="1" readingOrder="2"/>
      <protection locked="0"/>
    </xf>
    <xf numFmtId="0" fontId="111" fillId="2" borderId="0" xfId="0" applyFont="1" applyFill="1" applyAlignment="1" applyProtection="1">
      <alignment horizontal="center" vertical="center" shrinkToFit="1"/>
      <protection hidden="1"/>
    </xf>
    <xf numFmtId="0" fontId="23" fillId="2" borderId="0" xfId="0" applyFont="1" applyFill="1" applyAlignment="1" applyProtection="1">
      <alignment horizontal="center" vertical="center" shrinkToFit="1" readingOrder="2"/>
      <protection locked="0"/>
    </xf>
    <xf numFmtId="168" fontId="30" fillId="0" borderId="0" xfId="0" applyNumberFormat="1" applyFont="1" applyAlignment="1" applyProtection="1">
      <alignment horizontal="center" vertical="center" shrinkToFit="1"/>
      <protection hidden="1"/>
    </xf>
    <xf numFmtId="168" fontId="32" fillId="0" borderId="0" xfId="0" applyNumberFormat="1" applyFont="1" applyAlignment="1" applyProtection="1">
      <alignment horizontal="right" vertical="center" shrinkToFit="1"/>
      <protection hidden="1"/>
    </xf>
    <xf numFmtId="0" fontId="81" fillId="0" borderId="0" xfId="0" applyFont="1" applyAlignment="1" applyProtection="1">
      <alignment horizontal="right" vertical="center" readingOrder="2"/>
      <protection locked="0"/>
    </xf>
    <xf numFmtId="0" fontId="58" fillId="14" borderId="0" xfId="0" applyFont="1" applyFill="1" applyAlignment="1" applyProtection="1">
      <alignment horizontal="center" vertical="center" shrinkToFit="1"/>
      <protection hidden="1"/>
    </xf>
    <xf numFmtId="0" fontId="48" fillId="0" borderId="0" xfId="0" quotePrefix="1" applyFont="1" applyAlignment="1" applyProtection="1">
      <alignment horizontal="center" vertical="center" shrinkToFit="1"/>
      <protection hidden="1"/>
    </xf>
    <xf numFmtId="0" fontId="48" fillId="0" borderId="0" xfId="0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vertical="center" shrinkToFit="1" readingOrder="2"/>
      <protection locked="0"/>
    </xf>
    <xf numFmtId="0" fontId="22" fillId="0" borderId="0" xfId="0" applyFont="1" applyAlignment="1" applyProtection="1">
      <alignment horizontal="center" vertical="center" readingOrder="2"/>
      <protection locked="0"/>
    </xf>
    <xf numFmtId="0" fontId="118" fillId="0" borderId="0" xfId="0" applyFont="1" applyAlignment="1" applyProtection="1">
      <alignment horizontal="center" vertical="center" readingOrder="2"/>
      <protection locked="0"/>
    </xf>
    <xf numFmtId="0" fontId="124" fillId="0" borderId="0" xfId="0" applyFont="1" applyAlignment="1" applyProtection="1">
      <alignment horizontal="center" vertical="center" readingOrder="2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68" fontId="77" fillId="0" borderId="0" xfId="0" applyNumberFormat="1" applyFont="1" applyAlignment="1" applyProtection="1">
      <alignment horizontal="center" vertical="center" shrinkToFit="1"/>
      <protection hidden="1"/>
    </xf>
    <xf numFmtId="0" fontId="58" fillId="14" borderId="0" xfId="0" applyFont="1" applyFill="1" applyAlignment="1" applyProtection="1">
      <alignment horizontal="right" vertical="center" shrinkToFit="1"/>
      <protection hidden="1"/>
    </xf>
    <xf numFmtId="0" fontId="58" fillId="0" borderId="0" xfId="0" applyFont="1" applyAlignment="1" applyProtection="1">
      <alignment horizontal="center" vertical="center" readingOrder="2"/>
      <protection locked="0"/>
    </xf>
    <xf numFmtId="0" fontId="81" fillId="0" borderId="0" xfId="0" applyFont="1" applyAlignment="1" applyProtection="1">
      <alignment horizontal="center" vertical="center" readingOrder="2"/>
      <protection locked="0"/>
    </xf>
    <xf numFmtId="0" fontId="62" fillId="0" borderId="0" xfId="0" applyFont="1" applyAlignment="1" applyProtection="1">
      <alignment horizontal="center" vertical="center" shrinkToFit="1"/>
      <protection hidden="1"/>
    </xf>
    <xf numFmtId="0" fontId="63" fillId="0" borderId="0" xfId="0" applyFont="1" applyAlignment="1" applyProtection="1">
      <alignment horizontal="center" vertical="center" shrinkToFit="1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98" fillId="0" borderId="0" xfId="0" applyNumberFormat="1" applyFont="1" applyAlignment="1" applyProtection="1">
      <alignment horizontal="center" vertical="center" shrinkToFit="1"/>
      <protection locked="0"/>
    </xf>
    <xf numFmtId="1" fontId="12" fillId="0" borderId="0" xfId="0" applyNumberFormat="1" applyFont="1" applyAlignment="1" applyProtection="1">
      <alignment horizontal="center" vertical="top" shrinkToFit="1"/>
      <protection locked="0"/>
    </xf>
    <xf numFmtId="1" fontId="5" fillId="0" borderId="0" xfId="0" applyNumberFormat="1" applyFont="1" applyAlignment="1" applyProtection="1">
      <alignment horizontal="left" vertical="center" shrinkToFit="1"/>
      <protection locked="0"/>
    </xf>
    <xf numFmtId="1" fontId="58" fillId="0" borderId="0" xfId="0" applyNumberFormat="1" applyFont="1" applyAlignment="1" applyProtection="1">
      <alignment horizontal="center" vertical="center" shrinkToFit="1"/>
      <protection locked="0"/>
    </xf>
    <xf numFmtId="166" fontId="58" fillId="0" borderId="0" xfId="0" applyNumberFormat="1" applyFont="1" applyAlignment="1" applyProtection="1">
      <alignment horizontal="center" vertical="center" shrinkToFit="1"/>
      <protection hidden="1"/>
    </xf>
    <xf numFmtId="1" fontId="5" fillId="0" borderId="0" xfId="0" applyNumberFormat="1" applyFont="1" applyAlignment="1" applyProtection="1">
      <alignment horizontal="center" vertical="center" shrinkToFit="1"/>
      <protection locked="0"/>
    </xf>
    <xf numFmtId="0" fontId="58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2" fillId="0" borderId="0" xfId="0" applyFont="1" applyAlignment="1" applyProtection="1">
      <alignment horizontal="center" vertical="top" shrinkToFit="1"/>
      <protection hidden="1"/>
    </xf>
    <xf numFmtId="1" fontId="62" fillId="0" borderId="0" xfId="0" applyNumberFormat="1" applyFont="1" applyAlignment="1" applyProtection="1">
      <alignment horizontal="left" vertical="center" shrinkToFit="1"/>
      <protection hidden="1"/>
    </xf>
    <xf numFmtId="1" fontId="52" fillId="0" borderId="0" xfId="0" applyNumberFormat="1" applyFont="1" applyAlignment="1" applyProtection="1">
      <alignment horizontal="center" vertical="top" shrinkToFit="1"/>
      <protection hidden="1"/>
    </xf>
    <xf numFmtId="168" fontId="133" fillId="0" borderId="0" xfId="0" applyNumberFormat="1" applyFont="1" applyAlignment="1" applyProtection="1">
      <alignment horizontal="center" vertical="center" shrinkToFit="1"/>
      <protection hidden="1"/>
    </xf>
    <xf numFmtId="168" fontId="32" fillId="0" borderId="0" xfId="0" applyNumberFormat="1" applyFont="1" applyAlignment="1" applyProtection="1">
      <alignment horizontal="center" vertical="center" shrinkToFit="1"/>
      <protection hidden="1"/>
    </xf>
    <xf numFmtId="0" fontId="63" fillId="0" borderId="0" xfId="0" applyFont="1" applyAlignment="1" applyProtection="1">
      <alignment horizontal="center"/>
      <protection hidden="1"/>
    </xf>
    <xf numFmtId="0" fontId="6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3" fillId="0" borderId="0" xfId="0" applyFont="1" applyAlignment="1" applyProtection="1">
      <alignment horizontal="left" vertical="center" shrinkToFit="1"/>
      <protection hidden="1"/>
    </xf>
    <xf numFmtId="169" fontId="114" fillId="0" borderId="0" xfId="0" applyNumberFormat="1" applyFont="1" applyAlignment="1" applyProtection="1">
      <alignment horizontal="center" vertical="center" shrinkToFit="1"/>
      <protection hidden="1"/>
    </xf>
    <xf numFmtId="0" fontId="113" fillId="0" borderId="0" xfId="0" applyFont="1" applyAlignment="1" applyProtection="1">
      <alignment horizontal="center" vertical="center" shrinkToFit="1"/>
      <protection hidden="1"/>
    </xf>
    <xf numFmtId="168" fontId="114" fillId="0" borderId="0" xfId="0" quotePrefix="1" applyNumberFormat="1" applyFont="1" applyAlignment="1" applyProtection="1">
      <alignment horizontal="center" vertical="center" shrinkToFit="1"/>
      <protection hidden="1"/>
    </xf>
    <xf numFmtId="168" fontId="114" fillId="0" borderId="0" xfId="0" applyNumberFormat="1" applyFont="1" applyAlignment="1" applyProtection="1">
      <alignment horizontal="center" vertical="center" shrinkToFit="1"/>
      <protection hidden="1"/>
    </xf>
    <xf numFmtId="168" fontId="60" fillId="0" borderId="0" xfId="0" applyNumberFormat="1" applyFont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center" vertical="center" shrinkToFit="1" readingOrder="2"/>
      <protection locked="0"/>
    </xf>
    <xf numFmtId="1" fontId="2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37" xfId="0" applyBorder="1"/>
    <xf numFmtId="0" fontId="81" fillId="0" borderId="0" xfId="0" applyFont="1" applyFill="1" applyBorder="1" applyAlignment="1" applyProtection="1">
      <alignment horizontal="center" vertical="center" readingOrder="2"/>
      <protection locked="0"/>
    </xf>
    <xf numFmtId="0" fontId="61" fillId="0" borderId="0" xfId="0" quotePrefix="1" applyFont="1" applyFill="1" applyBorder="1" applyAlignment="1" applyProtection="1">
      <alignment horizontal="center" vertical="center" shrinkToFit="1"/>
      <protection hidden="1"/>
    </xf>
    <xf numFmtId="0" fontId="48" fillId="0" borderId="0" xfId="0" quotePrefix="1" applyFont="1" applyBorder="1" applyAlignment="1" applyProtection="1">
      <alignment horizontal="center" vertical="center" shrinkToFit="1"/>
      <protection hidden="1"/>
    </xf>
    <xf numFmtId="0" fontId="48" fillId="0" borderId="0" xfId="0" applyFont="1" applyBorder="1" applyAlignment="1" applyProtection="1">
      <alignment horizontal="center" vertical="center" shrinkToFit="1"/>
      <protection hidden="1"/>
    </xf>
    <xf numFmtId="1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readingOrder="2"/>
      <protection locked="0"/>
    </xf>
    <xf numFmtId="1" fontId="21" fillId="0" borderId="38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/>
    <xf numFmtId="168" fontId="7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Fill="1" applyBorder="1" applyAlignment="1" applyProtection="1">
      <alignment horizontal="center" vertical="center" readingOrder="2"/>
      <protection locked="0"/>
    </xf>
    <xf numFmtId="0" fontId="58" fillId="14" borderId="0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100" fillId="0" borderId="0" xfId="0" applyFont="1" applyFill="1" applyBorder="1" applyAlignment="1" applyProtection="1">
      <alignment horizontal="center" vertical="center" readingOrder="2"/>
      <protection locked="0"/>
    </xf>
    <xf numFmtId="169" fontId="1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3" fillId="0" borderId="0" xfId="0" applyFont="1" applyFill="1" applyBorder="1" applyAlignment="1" applyProtection="1">
      <alignment horizontal="left" vertical="center" shrinkToFit="1"/>
      <protection hidden="1"/>
    </xf>
    <xf numFmtId="0" fontId="113" fillId="0" borderId="0" xfId="0" applyFont="1" applyFill="1" applyBorder="1" applyAlignment="1" applyProtection="1">
      <alignment horizontal="center" vertical="center" shrinkToFit="1"/>
      <protection hidden="1"/>
    </xf>
    <xf numFmtId="168" fontId="60" fillId="0" borderId="0" xfId="0" applyNumberFormat="1" applyFont="1" applyFill="1" applyBorder="1" applyAlignment="1" applyProtection="1">
      <alignment horizontal="center" vertical="center" shrinkToFit="1"/>
      <protection hidden="1"/>
    </xf>
    <xf numFmtId="168" fontId="114" fillId="0" borderId="0" xfId="0" quotePrefix="1" applyNumberFormat="1" applyFont="1" applyFill="1" applyBorder="1" applyAlignment="1" applyProtection="1">
      <alignment horizontal="center" vertical="center" shrinkToFit="1"/>
      <protection hidden="1"/>
    </xf>
    <xf numFmtId="168" fontId="11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8" fillId="0" borderId="0" xfId="0" applyFont="1" applyFill="1" applyBorder="1" applyAlignment="1" applyProtection="1">
      <alignment horizontal="center" vertical="center" shrinkToFit="1"/>
      <protection hidden="1"/>
    </xf>
    <xf numFmtId="1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5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17" fillId="0" borderId="0" xfId="0" applyNumberFormat="1" applyFont="1" applyFill="1" applyBorder="1" applyAlignment="1" applyProtection="1">
      <alignment horizontal="center" vertical="top" shrinkToFit="1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Border="1" applyAlignment="1" applyProtection="1">
      <alignment horizontal="center" vertical="center" shrinkToFit="1"/>
      <protection hidden="1"/>
    </xf>
    <xf numFmtId="168" fontId="4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Border="1" applyAlignment="1" applyProtection="1">
      <alignment horizontal="center" vertical="center" shrinkToFit="1"/>
      <protection hidden="1"/>
    </xf>
    <xf numFmtId="1" fontId="50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1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/>
    <xf numFmtId="1" fontId="21" fillId="0" borderId="42" xfId="0" applyNumberFormat="1" applyFont="1" applyFill="1" applyBorder="1" applyAlignment="1" applyProtection="1">
      <alignment horizontal="center" vertical="center" shrinkToFit="1"/>
      <protection locked="0"/>
    </xf>
    <xf numFmtId="1" fontId="98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126" fillId="0" borderId="39" xfId="0" applyNumberFormat="1" applyFont="1" applyFill="1" applyBorder="1" applyAlignment="1" applyProtection="1">
      <alignment horizontal="center" vertical="center" shrinkToFit="1"/>
      <protection hidden="1"/>
    </xf>
    <xf numFmtId="168" fontId="126" fillId="0" borderId="40" xfId="0" applyNumberFormat="1" applyFont="1" applyFill="1" applyBorder="1" applyAlignment="1" applyProtection="1">
      <alignment horizontal="center" vertical="center" shrinkToFit="1"/>
      <protection hidden="1"/>
    </xf>
    <xf numFmtId="168" fontId="126" fillId="0" borderId="41" xfId="0" applyNumberFormat="1" applyFont="1" applyFill="1" applyBorder="1" applyAlignment="1" applyProtection="1">
      <alignment horizontal="center" vertical="center" shrinkToFit="1"/>
      <protection hidden="1"/>
    </xf>
    <xf numFmtId="168" fontId="126" fillId="0" borderId="43" xfId="0" applyNumberFormat="1" applyFont="1" applyFill="1" applyBorder="1" applyAlignment="1" applyProtection="1">
      <alignment horizontal="center" vertical="center" shrinkToFit="1"/>
      <protection hidden="1"/>
    </xf>
    <xf numFmtId="168" fontId="126" fillId="0" borderId="44" xfId="0" applyNumberFormat="1" applyFont="1" applyFill="1" applyBorder="1" applyAlignment="1" applyProtection="1">
      <alignment horizontal="center" vertical="center" shrinkToFit="1"/>
      <protection hidden="1"/>
    </xf>
    <xf numFmtId="168" fontId="126" fillId="0" borderId="45" xfId="0" applyNumberFormat="1" applyFont="1" applyFill="1" applyBorder="1" applyAlignment="1" applyProtection="1">
      <alignment horizontal="center" vertical="center" shrinkToFit="1"/>
      <protection hidden="1"/>
    </xf>
    <xf numFmtId="1" fontId="62" fillId="0" borderId="0" xfId="0" applyNumberFormat="1" applyFont="1" applyFill="1" applyBorder="1" applyAlignment="1" applyProtection="1">
      <alignment horizontal="center" vertical="center" shrinkToFit="1"/>
      <protection hidden="1"/>
    </xf>
    <xf numFmtId="166" fontId="58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4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3" fillId="0" borderId="0" xfId="0" applyFont="1" applyBorder="1" applyAlignment="1" applyProtection="1">
      <alignment horizontal="center"/>
      <protection hidden="1"/>
    </xf>
    <xf numFmtId="0" fontId="125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8" fontId="38" fillId="11" borderId="0" xfId="0" applyNumberFormat="1" applyFont="1" applyFill="1" applyBorder="1" applyAlignment="1" applyProtection="1">
      <alignment horizontal="center" vertical="center" shrinkToFit="1"/>
      <protection hidden="1"/>
    </xf>
    <xf numFmtId="0" fontId="80" fillId="0" borderId="0" xfId="0" applyFont="1" applyFill="1" applyBorder="1" applyAlignment="1" applyProtection="1">
      <alignment horizontal="center" vertical="center" shrinkToFit="1"/>
      <protection hidden="1"/>
    </xf>
    <xf numFmtId="168" fontId="32" fillId="0" borderId="5" xfId="0" applyNumberFormat="1" applyFont="1" applyFill="1" applyBorder="1" applyAlignment="1" applyProtection="1">
      <alignment horizontal="center" vertical="center" shrinkToFit="1"/>
      <protection hidden="1"/>
    </xf>
    <xf numFmtId="168" fontId="32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168" fontId="30" fillId="0" borderId="0" xfId="0" applyNumberFormat="1" applyFont="1" applyFill="1" applyBorder="1" applyAlignment="1" applyProtection="1">
      <alignment horizontal="left" vertical="center" shrinkToFit="1"/>
      <protection hidden="1"/>
    </xf>
    <xf numFmtId="168" fontId="30" fillId="0" borderId="0" xfId="0" applyNumberFormat="1" applyFont="1" applyFill="1" applyBorder="1" applyAlignment="1" applyProtection="1">
      <alignment horizontal="center" vertical="center" shrinkToFit="1"/>
      <protection hidden="1"/>
    </xf>
    <xf numFmtId="168" fontId="32" fillId="0" borderId="0" xfId="0" applyNumberFormat="1" applyFont="1" applyFill="1" applyBorder="1" applyAlignment="1" applyProtection="1">
      <alignment horizontal="right" vertical="center" shrinkToFit="1"/>
      <protection hidden="1"/>
    </xf>
    <xf numFmtId="168" fontId="22" fillId="0" borderId="0" xfId="0" applyNumberFormat="1" applyFont="1" applyFill="1" applyBorder="1" applyAlignment="1" applyProtection="1">
      <alignment horizontal="center" vertical="center" shrinkToFit="1"/>
      <protection hidden="1"/>
    </xf>
    <xf numFmtId="1" fontId="12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3" fillId="0" borderId="23" xfId="0" applyFont="1" applyFill="1" applyBorder="1" applyAlignment="1">
      <alignment horizontal="center" vertical="center"/>
    </xf>
    <xf numFmtId="0" fontId="83" fillId="0" borderId="34" xfId="0" applyFont="1" applyFill="1" applyBorder="1" applyAlignment="1">
      <alignment horizontal="center" vertical="center"/>
    </xf>
    <xf numFmtId="0" fontId="83" fillId="0" borderId="4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61" fillId="0" borderId="0" xfId="0" applyFont="1" applyFill="1" applyBorder="1" applyAlignment="1">
      <alignment horizontal="center" vertical="center"/>
    </xf>
    <xf numFmtId="168" fontId="94" fillId="0" borderId="0" xfId="0" applyNumberFormat="1" applyFont="1" applyFill="1" applyBorder="1" applyAlignment="1" applyProtection="1">
      <alignment horizontal="right" vertical="center" shrinkToFit="1"/>
      <protection hidden="1"/>
    </xf>
    <xf numFmtId="168" fontId="9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168" fontId="87" fillId="14" borderId="0" xfId="0" applyNumberFormat="1" applyFont="1" applyFill="1" applyBorder="1" applyAlignment="1" applyProtection="1">
      <alignment horizontal="center" vertical="center" shrinkToFit="1"/>
      <protection hidden="1"/>
    </xf>
    <xf numFmtId="0" fontId="110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 vertical="center" readingOrder="2"/>
      <protection locked="0"/>
    </xf>
    <xf numFmtId="1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8" fillId="0" borderId="0" xfId="0" applyFont="1" applyFill="1" applyBorder="1" applyAlignment="1" applyProtection="1">
      <alignment horizontal="center" vertical="center" readingOrder="2"/>
      <protection locked="0"/>
    </xf>
    <xf numFmtId="1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11" fillId="2" borderId="35" xfId="0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 applyProtection="1">
      <alignment horizontal="center" vertical="center" shrinkToFit="1" readingOrder="2"/>
      <protection locked="0"/>
    </xf>
    <xf numFmtId="0" fontId="45" fillId="0" borderId="0" xfId="0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Border="1" applyAlignment="1" applyProtection="1">
      <alignment horizontal="center" vertical="center" shrinkToFit="1"/>
      <protection hidden="1"/>
    </xf>
    <xf numFmtId="0" fontId="101" fillId="0" borderId="0" xfId="0" applyFont="1" applyFill="1" applyBorder="1" applyAlignment="1" applyProtection="1">
      <alignment horizontal="center" vertical="center" shrinkToFit="1"/>
      <protection hidden="1"/>
    </xf>
    <xf numFmtId="0" fontId="21" fillId="0" borderId="0" xfId="0" applyFont="1" applyFill="1" applyBorder="1" applyAlignment="1" applyProtection="1">
      <alignment horizontal="right" vertical="center" shrinkToFit="1" readingOrder="2"/>
      <protection locked="0"/>
    </xf>
    <xf numFmtId="0" fontId="23" fillId="2" borderId="35" xfId="0" applyFont="1" applyFill="1" applyBorder="1" applyAlignment="1" applyProtection="1">
      <alignment horizontal="center" vertical="center" shrinkToFit="1" readingOrder="2"/>
      <protection locked="0"/>
    </xf>
    <xf numFmtId="0" fontId="108" fillId="2" borderId="35" xfId="0" applyFont="1" applyFill="1" applyBorder="1" applyAlignment="1" applyProtection="1">
      <alignment horizontal="center" vertical="center" shrinkToFit="1"/>
      <protection hidden="1"/>
    </xf>
    <xf numFmtId="170" fontId="110" fillId="14" borderId="0" xfId="0" applyNumberFormat="1" applyFont="1" applyFill="1" applyBorder="1" applyAlignment="1" applyProtection="1">
      <alignment horizontal="center" vertical="center" shrinkToFit="1" readingOrder="2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 readingOrder="2"/>
      <protection locked="0"/>
    </xf>
    <xf numFmtId="0" fontId="2" fillId="0" borderId="0" xfId="0" applyFont="1" applyFill="1" applyBorder="1" applyAlignment="1" applyProtection="1">
      <alignment horizontal="center" vertical="center" readingOrder="2"/>
      <protection locked="0"/>
    </xf>
    <xf numFmtId="1" fontId="6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4" fillId="0" borderId="0" xfId="0" applyFont="1" applyFill="1" applyBorder="1" applyAlignment="1" applyProtection="1">
      <alignment horizontal="center" vertical="center" readingOrder="2"/>
      <protection locked="0"/>
    </xf>
    <xf numFmtId="0" fontId="13" fillId="10" borderId="0" xfId="0" applyFont="1" applyFill="1" applyBorder="1" applyAlignment="1" applyProtection="1">
      <alignment horizontal="center" vertical="center"/>
      <protection locked="0"/>
    </xf>
  </cellXfs>
  <cellStyles count="9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</cellStyles>
  <dxfs count="0"/>
  <tableStyles count="0" defaultTableStyle="TableStyleMedium9" defaultPivotStyle="PivotStyleLight16"/>
  <colors>
    <mruColors>
      <color rgb="FFFF00FF"/>
      <color rgb="FFF7FAD2"/>
      <color rgb="FF0000FF"/>
      <color rgb="FFFFFF99"/>
      <color rgb="FF0000CC"/>
      <color rgb="FFFF99FF"/>
      <color rgb="FF99FFCC"/>
      <color rgb="FF009900"/>
      <color rgb="FF66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0</xdr:colOff>
      <xdr:row>2</xdr:row>
      <xdr:rowOff>47625</xdr:rowOff>
    </xdr:from>
    <xdr:to>
      <xdr:col>32</xdr:col>
      <xdr:colOff>0</xdr:colOff>
      <xdr:row>5</xdr:row>
      <xdr:rowOff>111125</xdr:rowOff>
    </xdr:to>
    <xdr:pic>
      <xdr:nvPicPr>
        <xdr:cNvPr id="4" name="Picture 8" descr="شعار الجامعة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547237700" y="466725"/>
          <a:ext cx="1054100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46</xdr:col>
      <xdr:colOff>114808</xdr:colOff>
      <xdr:row>2</xdr:row>
      <xdr:rowOff>47294</xdr:rowOff>
    </xdr:from>
    <xdr:to>
      <xdr:col>49</xdr:col>
      <xdr:colOff>145421</xdr:colOff>
      <xdr:row>5</xdr:row>
      <xdr:rowOff>197640</xdr:rowOff>
    </xdr:to>
    <xdr:pic>
      <xdr:nvPicPr>
        <xdr:cNvPr id="21" name="Picture 8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0816579" y="460044"/>
          <a:ext cx="792613" cy="76947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222250</xdr:colOff>
      <xdr:row>3</xdr:row>
      <xdr:rowOff>110314</xdr:rowOff>
    </xdr:from>
    <xdr:to>
      <xdr:col>17</xdr:col>
      <xdr:colOff>238125</xdr:colOff>
      <xdr:row>8</xdr:row>
      <xdr:rowOff>80186</xdr:rowOff>
    </xdr:to>
    <xdr:pic>
      <xdr:nvPicPr>
        <xdr:cNvPr id="50" name="Picture 8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8851875" y="729439"/>
          <a:ext cx="1031875" cy="1001747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238125</xdr:colOff>
      <xdr:row>4</xdr:row>
      <xdr:rowOff>78985</xdr:rowOff>
    </xdr:from>
    <xdr:to>
      <xdr:col>81</xdr:col>
      <xdr:colOff>222250</xdr:colOff>
      <xdr:row>9</xdr:row>
      <xdr:rowOff>16265</xdr:rowOff>
    </xdr:to>
    <xdr:pic>
      <xdr:nvPicPr>
        <xdr:cNvPr id="5" name="Picture 8">
          <a:extLst>
            <a:ext uri="{FF2B5EF4-FFF2-40B4-BE49-F238E27FC236}">
              <a16:creationId xmlns="" xmlns:a16="http://schemas.microsoft.com/office/drawing/2014/main" id="{C0F2C9D6-FD16-432B-82AF-FC79763A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21366100" y="48742210"/>
          <a:ext cx="974725" cy="98503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\&#1575;&#1604;&#1605;&#1606;&#1592;&#1608;&#1605;&#1577;%20&#1575;&#1604;&#1585;&#1574;&#1610;&#1587;&#1610;&#1577;%20&#1583;&#1585;&#1606;&#1577;-&#1575;&#1604;&#1602;&#1576;&#1577;\&#1605;&#1606;&#1592;&#1608;&#1605;&#1577;%20&#1575;&#1604;&#1608;&#1591;&#1606;&#1610;&#1610;&#1606;\&#1575;&#1604;&#1588;&#1575;&#1605;&#1604;\&#1602;&#1585;&#1575;&#1585;%20300%20&#1604;&#1587;&#1606;&#1577;%202021&#1605;\&#8207;&#8207;&#1575;&#1604;&#1602;&#1585;&#1575;&#1585;%20(%20300%20)%20&#1604;&#1587;&#1606;&#1577;%202021%20&#1588;&#1575;&#1605;&#1604;%20&#1575;&#1604;&#1602;&#1576;&#1577;%20-%20&#1583;&#1585;&#1606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/&#1575;&#1604;&#1605;&#1606;&#1592;&#1608;&#1605;&#1577;%20&#1575;&#1604;&#1585;&#1574;&#1610;&#1587;&#1610;&#1577;%20&#1583;&#1585;&#1606;&#1577;-&#1575;&#1604;&#1602;&#1576;&#1577;/&#1605;&#1606;&#1592;&#1608;&#1605;&#1577;%20&#1575;&#1604;&#1608;&#1591;&#1606;&#1610;&#1610;&#1606;/&#1575;&#1604;&#1588;&#1575;&#1605;&#1604;/&#1605;&#1606;&#1592;&#1608;&#1605;&#1577;%20%202023.07.12/&#8207;&#8207;&#8207;&#8207;&#1571;&#1593;&#1590;&#1575;&#1569;%20&#1607;&#1610;&#1571;&#1577;%20&#1575;&#1604;&#1578;&#1583;&#1585;&#1610;&#1587;%20&#1575;&#1604;&#1608;&#1591;&#1606;&#1610;&#1610;&#1606;%20&#1583;&#1585;&#1606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شامل"/>
      <sheetName val="احصائية كليات درنة"/>
      <sheetName val="ساعات تدريسية"/>
      <sheetName val="احصائية كليات القبة"/>
      <sheetName val="العقد"/>
      <sheetName val="مباشرة"/>
      <sheetName val="عام"/>
      <sheetName val="احالة للمالية عدم عمل"/>
      <sheetName val="احالة للمالية"/>
      <sheetName val="مخرج عام"/>
      <sheetName val="مال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شامل"/>
      <sheetName val="مخصص 1"/>
      <sheetName val="ورقة2"/>
      <sheetName val="ورقة1"/>
      <sheetName val="مخصص 2"/>
      <sheetName val="تجديد عقود"/>
      <sheetName val="م وعقد"/>
      <sheetName val="مخرج عام"/>
      <sheetName val="الزيادة حسب المالية"/>
      <sheetName val="قائمة"/>
      <sheetName val="إحصائية المغتربين"/>
      <sheetName val="احتياج"/>
      <sheetName val="الزيادة السنوي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1">
    <tabColor indexed="34"/>
  </sheetPr>
  <dimension ref="A1:XFD72"/>
  <sheetViews>
    <sheetView rightToLeft="1" zoomScale="55" zoomScaleNormal="55" workbookViewId="0">
      <pane xSplit="8" ySplit="4" topLeftCell="I80" activePane="bottomRight" state="frozen"/>
      <selection pane="topRight" activeCell="J1" sqref="J1"/>
      <selection pane="bottomLeft" activeCell="A5" sqref="A5"/>
      <selection pane="bottomRight" sqref="A1:XFD1"/>
    </sheetView>
  </sheetViews>
  <sheetFormatPr defaultRowHeight="12.75" outlineLevelCol="1" x14ac:dyDescent="0.2"/>
  <cols>
    <col min="1" max="1" width="10.7109375" style="1" customWidth="1"/>
    <col min="2" max="2" width="41.5703125" style="1" customWidth="1"/>
    <col min="3" max="3" width="10.7109375" style="1" customWidth="1"/>
    <col min="4" max="4" width="15.42578125" style="1" customWidth="1"/>
    <col min="5" max="5" width="18.85546875" style="1" customWidth="1"/>
    <col min="6" max="6" width="37.7109375" style="1" customWidth="1"/>
    <col min="7" max="7" width="12.85546875" style="1" customWidth="1"/>
    <col min="8" max="8" width="36.5703125" style="1" customWidth="1"/>
    <col min="9" max="9" width="32.7109375" style="1" customWidth="1" outlineLevel="1"/>
    <col min="10" max="10" width="23.7109375" style="1" customWidth="1" outlineLevel="1"/>
    <col min="11" max="11" width="33.7109375" style="1" customWidth="1" outlineLevel="1"/>
    <col min="12" max="12" width="15.7109375" style="1" customWidth="1" outlineLevel="1"/>
    <col min="13" max="13" width="16.28515625" style="1" customWidth="1" outlineLevel="1"/>
    <col min="14" max="15" width="10.7109375" style="1" customWidth="1" outlineLevel="1"/>
    <col min="16" max="16" width="12.7109375" style="1" customWidth="1" outlineLevel="1"/>
    <col min="17" max="17" width="33.42578125" style="1" customWidth="1" outlineLevel="1"/>
    <col min="18" max="18" width="23.7109375" style="1" customWidth="1" outlineLevel="1"/>
    <col min="19" max="19" width="25.85546875" style="1" customWidth="1" outlineLevel="1"/>
    <col min="20" max="20" width="9.28515625" style="1" customWidth="1" outlineLevel="1"/>
    <col min="21" max="21" width="7.42578125" style="1" customWidth="1" outlineLevel="1"/>
    <col min="22" max="22" width="13.5703125" style="1" customWidth="1"/>
    <col min="23" max="23" width="18.28515625" style="1" customWidth="1" outlineLevel="1"/>
    <col min="24" max="24" width="16.5703125" style="1" customWidth="1" outlineLevel="1"/>
    <col min="25" max="25" width="20.85546875" style="1" customWidth="1" outlineLevel="1"/>
    <col min="26" max="26" width="25" style="1" customWidth="1" outlineLevel="1"/>
    <col min="27" max="27" width="23.5703125" style="1" customWidth="1" outlineLevel="1"/>
    <col min="28" max="28" width="34" style="1" customWidth="1" outlineLevel="1"/>
    <col min="29" max="29" width="19.5703125" style="1" customWidth="1" outlineLevel="1"/>
    <col min="30" max="30" width="12.7109375" style="1" customWidth="1" outlineLevel="1"/>
    <col min="31" max="31" width="26" style="1" customWidth="1" outlineLevel="1"/>
    <col min="32" max="32" width="17.7109375" style="1" customWidth="1" outlineLevel="1"/>
    <col min="33" max="33" width="17.42578125" style="1" customWidth="1" outlineLevel="1"/>
    <col min="34" max="34" width="15.85546875" style="1" customWidth="1" outlineLevel="1"/>
    <col min="35" max="35" width="20" style="1" customWidth="1" outlineLevel="1"/>
    <col min="36" max="36" width="19.7109375" style="1" customWidth="1" outlineLevel="1"/>
    <col min="37" max="37" width="12.85546875" style="1" customWidth="1" outlineLevel="1"/>
    <col min="38" max="38" width="18" style="1" customWidth="1" outlineLevel="1"/>
    <col min="39" max="39" width="19.7109375" style="1" customWidth="1" outlineLevel="1"/>
    <col min="40" max="40" width="15" style="1" customWidth="1" outlineLevel="1"/>
    <col min="41" max="41" width="14.5703125" style="1" customWidth="1" outlineLevel="1"/>
    <col min="42" max="42" width="17.28515625" style="1" customWidth="1" outlineLevel="1"/>
    <col min="43" max="43" width="10.7109375" style="1" customWidth="1" outlineLevel="1"/>
    <col min="44" max="44" width="18" style="1" customWidth="1" outlineLevel="1"/>
    <col min="45" max="45" width="67.42578125" style="1" customWidth="1" outlineLevel="1"/>
    <col min="46" max="46" width="102" style="1" customWidth="1" outlineLevel="1"/>
    <col min="47" max="47" width="15.28515625" style="1" customWidth="1" outlineLevel="1"/>
    <col min="48" max="48" width="30.85546875" style="1" customWidth="1" outlineLevel="1"/>
    <col min="49" max="49" width="27.140625" style="1" customWidth="1" outlineLevel="1"/>
    <col min="50" max="50" width="27.42578125" style="1" customWidth="1" outlineLevel="1"/>
    <col min="51" max="51" width="10.7109375" style="1" customWidth="1" outlineLevel="1"/>
    <col min="52" max="52" width="33.28515625" style="1" customWidth="1"/>
    <col min="53" max="53" width="23" style="1" customWidth="1" outlineLevel="1"/>
    <col min="54" max="54" width="24.85546875" style="1" customWidth="1" outlineLevel="1"/>
    <col min="55" max="55" width="15" style="1" customWidth="1" outlineLevel="1"/>
    <col min="56" max="56" width="14.7109375" style="1" customWidth="1" outlineLevel="1"/>
    <col min="57" max="57" width="20.42578125" style="1" customWidth="1" outlineLevel="1"/>
    <col min="58" max="58" width="19" style="1" customWidth="1" outlineLevel="1"/>
    <col min="59" max="59" width="20" style="1" customWidth="1" outlineLevel="1"/>
    <col min="60" max="60" width="9.140625" style="1" customWidth="1" outlineLevel="1"/>
    <col min="61" max="61" width="10.7109375" style="1" customWidth="1" outlineLevel="1"/>
    <col min="62" max="62" width="10.85546875" style="1" customWidth="1"/>
    <col min="63" max="63" width="14.140625" style="1" customWidth="1" outlineLevel="1"/>
    <col min="64" max="64" width="9.28515625" style="1" customWidth="1" outlineLevel="1"/>
    <col min="65" max="65" width="20.28515625" style="1" customWidth="1" outlineLevel="1"/>
    <col min="66" max="66" width="9.7109375" style="1" customWidth="1"/>
    <col min="67" max="67" width="17.140625" style="1" customWidth="1" outlineLevel="1"/>
    <col min="68" max="68" width="25.85546875" style="1" customWidth="1" outlineLevel="1"/>
    <col min="69" max="69" width="14.5703125" style="1" customWidth="1" outlineLevel="1"/>
    <col min="70" max="70" width="10.7109375" style="1" customWidth="1" outlineLevel="1"/>
    <col min="71" max="71" width="17.5703125" style="1" customWidth="1"/>
    <col min="72" max="72" width="16.42578125" style="1" customWidth="1"/>
    <col min="73" max="73" width="41.5703125" style="1" customWidth="1"/>
    <col min="74" max="74" width="29.85546875" style="1" customWidth="1"/>
    <col min="75" max="75" width="9.7109375" style="1" customWidth="1"/>
    <col min="76" max="76" width="16.140625" style="1" customWidth="1"/>
    <col min="77" max="77" width="15" style="1" customWidth="1"/>
    <col min="78" max="78" width="39.5703125" style="1" customWidth="1"/>
    <col min="79" max="79" width="12.7109375" style="1" customWidth="1"/>
    <col min="80" max="80" width="17.85546875" style="1" customWidth="1"/>
    <col min="81" max="81" width="20.7109375" style="1" customWidth="1"/>
    <col min="82" max="82" width="9.7109375" style="1" customWidth="1"/>
    <col min="83" max="83" width="8.7109375" style="1" customWidth="1"/>
    <col min="84" max="84" width="15.7109375" style="1" customWidth="1"/>
    <col min="85" max="85" width="20.7109375" style="1" customWidth="1"/>
    <col min="86" max="86" width="85.85546875" style="1" customWidth="1"/>
    <col min="87" max="87" width="26.42578125" style="1" customWidth="1"/>
    <col min="88" max="88" width="5.7109375" style="1" customWidth="1"/>
    <col min="89" max="89" width="23.7109375" style="1" customWidth="1"/>
    <col min="90" max="92" width="9.7109375" style="1" customWidth="1"/>
    <col min="93" max="93" width="23.7109375" style="1" customWidth="1"/>
    <col min="94" max="96" width="9.7109375" style="1" customWidth="1"/>
    <col min="97" max="97" width="23.7109375" style="1" customWidth="1"/>
    <col min="98" max="100" width="9.140625" style="1"/>
    <col min="101" max="101" width="23.7109375" style="1" customWidth="1"/>
    <col min="102" max="104" width="9.140625" style="1"/>
    <col min="105" max="105" width="23.7109375" style="1" customWidth="1"/>
    <col min="106" max="108" width="9.140625" style="1"/>
    <col min="109" max="109" width="23.7109375" style="1" customWidth="1"/>
    <col min="110" max="112" width="9.140625" style="1"/>
    <col min="113" max="113" width="23.7109375" style="1" customWidth="1"/>
    <col min="114" max="116" width="9.140625" style="1"/>
    <col min="117" max="117" width="23.7109375" style="1" customWidth="1"/>
    <col min="118" max="120" width="9.140625" style="1"/>
    <col min="121" max="121" width="23.7109375" style="1" customWidth="1"/>
    <col min="122" max="124" width="9.140625" style="1"/>
    <col min="125" max="125" width="23.7109375" style="1" customWidth="1"/>
    <col min="126" max="128" width="9.140625" style="1"/>
    <col min="129" max="129" width="23.7109375" style="1" customWidth="1"/>
    <col min="130" max="144" width="9.140625" style="1"/>
    <col min="145" max="146" width="17.7109375" style="1" customWidth="1"/>
    <col min="147" max="16384" width="9.140625" style="1"/>
  </cols>
  <sheetData>
    <row r="1" spans="1:16384" s="17" customFormat="1" ht="23.1" customHeight="1" x14ac:dyDescent="0.3">
      <c r="A1" s="77">
        <v>164</v>
      </c>
      <c r="B1" s="74" t="s">
        <v>317</v>
      </c>
      <c r="C1" s="72" t="s">
        <v>8</v>
      </c>
      <c r="D1" s="161" t="s">
        <v>42</v>
      </c>
      <c r="E1" s="78" t="s">
        <v>318</v>
      </c>
      <c r="F1" s="74" t="s">
        <v>319</v>
      </c>
      <c r="G1" s="74">
        <v>2022</v>
      </c>
      <c r="H1" s="481" t="s">
        <v>320</v>
      </c>
      <c r="I1" s="293" t="s">
        <v>321</v>
      </c>
      <c r="J1" s="84" t="s">
        <v>322</v>
      </c>
      <c r="K1" s="78" t="s">
        <v>323</v>
      </c>
      <c r="L1" s="75">
        <v>1982</v>
      </c>
      <c r="M1" s="75" t="s">
        <v>38</v>
      </c>
      <c r="N1" s="78" t="s">
        <v>53</v>
      </c>
      <c r="O1" s="79" t="s">
        <v>77</v>
      </c>
      <c r="P1" s="75" t="s">
        <v>54</v>
      </c>
      <c r="Q1" s="78" t="s">
        <v>324</v>
      </c>
      <c r="R1" s="80">
        <v>637427</v>
      </c>
      <c r="S1" s="80">
        <v>219820431473</v>
      </c>
      <c r="T1" s="81">
        <v>23</v>
      </c>
      <c r="U1" s="81">
        <v>9</v>
      </c>
      <c r="V1" s="81">
        <v>2022</v>
      </c>
      <c r="W1" s="72" t="s">
        <v>318</v>
      </c>
      <c r="X1" s="78" t="s">
        <v>291</v>
      </c>
      <c r="Y1" s="72">
        <v>913153087</v>
      </c>
      <c r="Z1" s="452" t="s">
        <v>50</v>
      </c>
      <c r="AA1" s="332"/>
      <c r="AB1" s="421" t="str">
        <f t="shared" ref="AB1" si="0">AZ1</f>
        <v>كلية الطب البشري ـ درنة</v>
      </c>
      <c r="AC1" s="81" t="s">
        <v>297</v>
      </c>
      <c r="AD1" s="422" t="s">
        <v>38</v>
      </c>
      <c r="AE1" s="480">
        <v>111206000013089</v>
      </c>
      <c r="AF1" s="423" t="s">
        <v>80</v>
      </c>
      <c r="AG1" s="424" t="s">
        <v>38</v>
      </c>
      <c r="AH1" s="73">
        <v>1350</v>
      </c>
      <c r="AI1" s="302" t="s">
        <v>90</v>
      </c>
      <c r="AJ1" s="425" t="s">
        <v>325</v>
      </c>
      <c r="AK1" s="303">
        <v>2021</v>
      </c>
      <c r="AL1" s="301" t="s">
        <v>55</v>
      </c>
      <c r="AM1" s="301"/>
      <c r="AN1" s="304"/>
      <c r="AO1" s="305"/>
      <c r="AP1" s="447">
        <v>80076</v>
      </c>
      <c r="AQ1" s="423">
        <v>2005</v>
      </c>
      <c r="AR1" s="423" t="s">
        <v>38</v>
      </c>
      <c r="AS1" s="294"/>
      <c r="AT1" s="482" t="s">
        <v>326</v>
      </c>
      <c r="AU1" s="483"/>
      <c r="AV1" s="69" t="str">
        <f t="shared" ref="AV1" si="1">I1</f>
        <v>الاحياء الدقيقة و علم المناعة</v>
      </c>
      <c r="AW1" s="426" t="str">
        <f t="shared" ref="AW1" si="2">K1</f>
        <v>علم مناعة</v>
      </c>
      <c r="AX1" s="76" t="s">
        <v>320</v>
      </c>
      <c r="AY1" s="311" t="s">
        <v>51</v>
      </c>
      <c r="AZ1" s="312" t="s">
        <v>327</v>
      </c>
      <c r="BA1" s="448" t="s">
        <v>64</v>
      </c>
      <c r="BB1" s="472" t="s">
        <v>225</v>
      </c>
      <c r="BC1" s="170" t="s">
        <v>226</v>
      </c>
      <c r="BD1" s="444" t="s">
        <v>233</v>
      </c>
      <c r="BE1" s="257" t="s">
        <v>328</v>
      </c>
      <c r="BF1" s="484" t="s">
        <v>329</v>
      </c>
      <c r="BG1" s="485" t="s">
        <v>236</v>
      </c>
      <c r="BH1" s="428" t="str">
        <f t="shared" ref="BH1" si="3">N1</f>
        <v>ليبية</v>
      </c>
      <c r="BI1" s="313" t="s">
        <v>62</v>
      </c>
      <c r="BJ1" s="324"/>
      <c r="BK1" s="429">
        <f t="shared" ref="BK1" si="4">L1</f>
        <v>1982</v>
      </c>
      <c r="BL1" s="309"/>
      <c r="BM1" s="430"/>
      <c r="BN1" s="324" t="s">
        <v>210</v>
      </c>
      <c r="BO1" s="322" t="s">
        <v>257</v>
      </c>
      <c r="BP1" s="431" t="str">
        <f t="shared" ref="BP1" si="5">BE1</f>
        <v>2023.09.23</v>
      </c>
      <c r="BQ1" s="486">
        <v>2022</v>
      </c>
      <c r="BR1" s="432" t="s">
        <v>38</v>
      </c>
      <c r="BS1" s="317">
        <v>292</v>
      </c>
      <c r="BT1" s="161" t="s">
        <v>330</v>
      </c>
      <c r="BU1" s="161" t="s">
        <v>331</v>
      </c>
      <c r="BV1" s="224"/>
      <c r="BW1" s="271"/>
      <c r="BX1" s="72"/>
      <c r="BY1" s="72"/>
      <c r="BZ1" s="72"/>
      <c r="CA1" s="433"/>
      <c r="CB1" s="301"/>
      <c r="CC1" s="301"/>
      <c r="CD1" s="425"/>
      <c r="CE1" s="303"/>
      <c r="CF1" s="301"/>
      <c r="CG1" s="301"/>
      <c r="CH1" s="259"/>
      <c r="CI1" s="434"/>
      <c r="CK1" s="435"/>
      <c r="CL1" s="436">
        <v>0</v>
      </c>
      <c r="CM1" s="436">
        <v>0</v>
      </c>
      <c r="CN1" s="437">
        <f t="shared" ref="CN1" si="6">SUM(CL1:CM1)</f>
        <v>0</v>
      </c>
      <c r="CO1" s="438"/>
      <c r="CP1" s="436">
        <v>0</v>
      </c>
      <c r="CQ1" s="436">
        <v>0</v>
      </c>
      <c r="CR1" s="439">
        <f t="shared" ref="CR1" si="7">SUM(CP1:CQ1)</f>
        <v>0</v>
      </c>
      <c r="CS1" s="435"/>
      <c r="CT1" s="436">
        <v>0</v>
      </c>
      <c r="CU1" s="436">
        <v>0</v>
      </c>
      <c r="CV1" s="437">
        <f t="shared" ref="CV1" si="8">SUM(CT1:CU1)</f>
        <v>0</v>
      </c>
      <c r="CW1" s="438"/>
      <c r="CX1" s="436">
        <v>0</v>
      </c>
      <c r="CY1" s="436">
        <v>0</v>
      </c>
      <c r="CZ1" s="439">
        <f t="shared" ref="CZ1" si="9">SUM(CX1:CY1)</f>
        <v>0</v>
      </c>
      <c r="DA1" s="435"/>
      <c r="DB1" s="436">
        <v>0</v>
      </c>
      <c r="DC1" s="436">
        <v>0</v>
      </c>
      <c r="DD1" s="437">
        <f t="shared" ref="DD1" si="10">SUM(DB1:DC1)</f>
        <v>0</v>
      </c>
      <c r="DE1" s="438"/>
      <c r="DF1" s="436">
        <v>0</v>
      </c>
      <c r="DG1" s="436">
        <v>0</v>
      </c>
      <c r="DH1" s="439">
        <f t="shared" ref="DH1" si="11">SUM(DF1:DG1)</f>
        <v>0</v>
      </c>
      <c r="DI1" s="435"/>
      <c r="DJ1" s="436">
        <v>0</v>
      </c>
      <c r="DK1" s="436">
        <v>0</v>
      </c>
      <c r="DL1" s="437">
        <f t="shared" ref="DL1" si="12">SUM(DJ1:DK1)</f>
        <v>0</v>
      </c>
      <c r="DM1" s="438"/>
      <c r="DN1" s="436">
        <v>0</v>
      </c>
      <c r="DO1" s="436">
        <v>0</v>
      </c>
      <c r="DP1" s="439">
        <f t="shared" ref="DP1" si="13">SUM(DN1:DO1)</f>
        <v>0</v>
      </c>
      <c r="DQ1" s="435"/>
      <c r="DR1" s="436">
        <v>0</v>
      </c>
      <c r="DS1" s="436">
        <v>0</v>
      </c>
      <c r="DT1" s="437">
        <f t="shared" ref="DT1" si="14">SUM(DR1:DS1)</f>
        <v>0</v>
      </c>
      <c r="DU1" s="438"/>
      <c r="DV1" s="436">
        <v>0</v>
      </c>
      <c r="DW1" s="436">
        <v>0</v>
      </c>
      <c r="DX1" s="439">
        <f t="shared" ref="DX1" si="15">SUM(DV1:DW1)</f>
        <v>0</v>
      </c>
      <c r="DY1" s="440"/>
      <c r="DZ1" s="436">
        <v>0</v>
      </c>
      <c r="EA1" s="436">
        <v>0</v>
      </c>
      <c r="EB1" s="437">
        <f t="shared" ref="EB1" si="16">SUM(DZ1:EA1)</f>
        <v>0</v>
      </c>
      <c r="EC1" s="249">
        <f t="shared" ref="EC1" si="17">CN1</f>
        <v>0</v>
      </c>
      <c r="ED1" s="250">
        <f t="shared" ref="ED1" si="18">CR1</f>
        <v>0</v>
      </c>
      <c r="EE1" s="250">
        <f t="shared" ref="EE1" si="19">CV1</f>
        <v>0</v>
      </c>
      <c r="EF1" s="250">
        <f t="shared" ref="EF1" si="20">CZ1</f>
        <v>0</v>
      </c>
      <c r="EG1" s="250">
        <f t="shared" ref="EG1" si="21">DD1</f>
        <v>0</v>
      </c>
      <c r="EH1" s="250">
        <f t="shared" ref="EH1" si="22">DH1</f>
        <v>0</v>
      </c>
      <c r="EI1" s="250">
        <f t="shared" ref="EI1" si="23">DL1</f>
        <v>0</v>
      </c>
      <c r="EJ1" s="250">
        <f t="shared" ref="EJ1" si="24">DP1</f>
        <v>0</v>
      </c>
      <c r="EK1" s="250">
        <f t="shared" ref="EK1" si="25">DT1</f>
        <v>0</v>
      </c>
      <c r="EL1" s="250">
        <f t="shared" ref="EL1" si="26">DX1</f>
        <v>0</v>
      </c>
      <c r="EM1" s="251">
        <f t="shared" ref="EM1" si="27">EB1</f>
        <v>0</v>
      </c>
      <c r="EN1" s="441">
        <f t="shared" ref="EN1" si="28">SUM(EC1:EM1)</f>
        <v>0</v>
      </c>
      <c r="EO1" s="442"/>
      <c r="EP1" s="443"/>
    </row>
    <row r="2" spans="1:16384" ht="30" customHeight="1" thickBot="1" x14ac:dyDescent="0.3">
      <c r="A2" s="252"/>
      <c r="B2" s="252"/>
      <c r="C2" s="252"/>
      <c r="D2" s="252"/>
      <c r="E2" s="252"/>
      <c r="F2" s="252"/>
      <c r="G2" s="252"/>
      <c r="H2" s="252"/>
      <c r="I2" s="253"/>
      <c r="J2" s="253"/>
      <c r="K2" s="253"/>
      <c r="L2" s="16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39"/>
      <c r="AN2" s="41"/>
      <c r="AO2" s="11"/>
      <c r="AP2" s="11"/>
      <c r="AQ2" s="11"/>
      <c r="AR2" s="11"/>
      <c r="AS2" s="12"/>
      <c r="AT2" s="262" t="s">
        <v>204</v>
      </c>
      <c r="AU2" s="228"/>
      <c r="AV2" s="11"/>
      <c r="AW2" s="11"/>
      <c r="AX2" s="36"/>
      <c r="AY2" s="36"/>
      <c r="AZ2" s="71"/>
      <c r="BA2" s="71"/>
      <c r="BB2" s="36"/>
      <c r="BC2" s="36"/>
      <c r="BD2" s="36"/>
      <c r="BE2" s="36"/>
      <c r="BF2" s="70"/>
      <c r="BG2" s="17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7" t="s">
        <v>181</v>
      </c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</row>
    <row r="3" spans="1:16384" ht="30" customHeight="1" thickBot="1" x14ac:dyDescent="0.85">
      <c r="A3" s="166"/>
      <c r="B3" s="166"/>
      <c r="C3" s="166"/>
      <c r="D3" s="166"/>
      <c r="E3" s="166"/>
      <c r="F3" s="166"/>
      <c r="G3" s="166"/>
      <c r="H3" s="166"/>
      <c r="I3" s="254"/>
      <c r="J3" s="254"/>
      <c r="K3" s="254"/>
      <c r="L3" s="726"/>
      <c r="M3" s="727"/>
      <c r="N3" s="727"/>
      <c r="O3" s="727"/>
      <c r="P3" s="727"/>
      <c r="Q3" s="727"/>
      <c r="R3" s="727"/>
      <c r="S3" s="728"/>
      <c r="T3" s="702" t="s">
        <v>150</v>
      </c>
      <c r="U3" s="703"/>
      <c r="V3" s="703"/>
      <c r="W3" s="704"/>
      <c r="X3" s="5"/>
      <c r="Y3" s="67"/>
      <c r="Z3" s="67"/>
      <c r="AA3" s="67"/>
      <c r="AB3" s="5"/>
      <c r="AC3" s="729" t="s">
        <v>158</v>
      </c>
      <c r="AD3" s="730"/>
      <c r="AE3" s="730"/>
      <c r="AF3" s="730"/>
      <c r="AG3" s="730"/>
      <c r="AH3" s="730"/>
      <c r="AI3" s="730"/>
      <c r="AJ3" s="733" t="s">
        <v>66</v>
      </c>
      <c r="AK3" s="734"/>
      <c r="AL3" s="735"/>
      <c r="AM3" s="715" t="s">
        <v>67</v>
      </c>
      <c r="AN3" s="716"/>
      <c r="AO3" s="717"/>
      <c r="AP3" s="718" t="s">
        <v>69</v>
      </c>
      <c r="AQ3" s="719"/>
      <c r="AR3" s="720"/>
      <c r="AS3" s="731" t="s">
        <v>159</v>
      </c>
      <c r="AT3" s="732"/>
      <c r="AU3" s="229"/>
      <c r="AV3" s="705"/>
      <c r="AW3" s="706"/>
      <c r="AX3" s="706"/>
      <c r="AY3" s="706"/>
      <c r="AZ3" s="707"/>
      <c r="BA3" s="710" t="s">
        <v>166</v>
      </c>
      <c r="BB3" s="711"/>
      <c r="BC3" s="711"/>
      <c r="BD3" s="711"/>
      <c r="BE3" s="711"/>
      <c r="BF3" s="711"/>
      <c r="BG3" s="711"/>
      <c r="BH3" s="708" t="s">
        <v>27</v>
      </c>
      <c r="BI3" s="709"/>
      <c r="BK3" s="712" t="s">
        <v>40</v>
      </c>
      <c r="BL3" s="713"/>
      <c r="BM3" s="714"/>
      <c r="BN3" s="19"/>
      <c r="BP3" s="164" t="s">
        <v>157</v>
      </c>
      <c r="BQ3" s="168" t="s">
        <v>160</v>
      </c>
      <c r="BR3" s="169"/>
      <c r="BS3" s="721" t="s">
        <v>199</v>
      </c>
      <c r="BT3" s="721"/>
      <c r="BU3" s="721"/>
      <c r="BV3" s="722"/>
      <c r="BW3" s="723" t="s">
        <v>171</v>
      </c>
      <c r="BX3" s="724"/>
      <c r="BY3" s="724"/>
      <c r="BZ3" s="725"/>
      <c r="CA3" s="699" t="s">
        <v>206</v>
      </c>
      <c r="CB3" s="700"/>
      <c r="CC3" s="700"/>
      <c r="CD3" s="700"/>
      <c r="CE3" s="700"/>
      <c r="CF3" s="700"/>
      <c r="CG3" s="700"/>
      <c r="CH3" s="700"/>
      <c r="CI3" s="701"/>
      <c r="CJ3" s="26"/>
      <c r="CK3" s="736" t="s">
        <v>203</v>
      </c>
      <c r="CL3" s="736"/>
      <c r="CM3" s="736"/>
      <c r="CN3" s="736"/>
      <c r="CO3" s="736"/>
      <c r="CP3" s="736"/>
      <c r="CQ3" s="736"/>
      <c r="CR3" s="736"/>
      <c r="CS3" s="736"/>
      <c r="CT3" s="736"/>
      <c r="CU3" s="736"/>
      <c r="CV3" s="736"/>
      <c r="CW3" s="736"/>
      <c r="CX3" s="736"/>
      <c r="CY3" s="736"/>
      <c r="CZ3" s="736"/>
      <c r="DA3" s="736"/>
      <c r="DB3" s="736"/>
      <c r="DC3" s="736"/>
      <c r="DD3" s="736"/>
      <c r="DE3" s="736"/>
      <c r="DF3" s="736"/>
      <c r="DG3" s="736"/>
      <c r="DH3" s="736"/>
      <c r="DI3" s="736"/>
      <c r="DJ3" s="736"/>
      <c r="DK3" s="736"/>
      <c r="DL3" s="736"/>
      <c r="DM3" s="736"/>
      <c r="DN3" s="736"/>
      <c r="DO3" s="736"/>
      <c r="DP3" s="736"/>
      <c r="DQ3" s="736"/>
      <c r="DR3" s="736"/>
      <c r="DS3" s="736"/>
      <c r="DT3" s="736"/>
      <c r="DU3" s="736"/>
      <c r="DV3" s="736"/>
      <c r="DW3" s="736"/>
      <c r="DX3" s="736"/>
      <c r="DY3" s="736"/>
      <c r="DZ3" s="736"/>
      <c r="EA3" s="736"/>
      <c r="EB3" s="737"/>
      <c r="EC3" s="234" t="s">
        <v>110</v>
      </c>
      <c r="ED3" s="235" t="s">
        <v>110</v>
      </c>
      <c r="EE3" s="235" t="s">
        <v>110</v>
      </c>
      <c r="EF3" s="235" t="s">
        <v>110</v>
      </c>
      <c r="EG3" s="235" t="s">
        <v>110</v>
      </c>
      <c r="EH3" s="235" t="s">
        <v>110</v>
      </c>
      <c r="EI3" s="235" t="s">
        <v>110</v>
      </c>
      <c r="EJ3" s="235" t="s">
        <v>110</v>
      </c>
      <c r="EK3" s="235" t="s">
        <v>110</v>
      </c>
      <c r="EL3" s="236" t="s">
        <v>110</v>
      </c>
      <c r="EM3" s="236" t="s">
        <v>110</v>
      </c>
      <c r="EN3" s="696" t="s">
        <v>182</v>
      </c>
      <c r="EO3" s="697"/>
      <c r="EP3" s="698"/>
    </row>
    <row r="4" spans="1:16384" ht="35.1" customHeight="1" thickBot="1" x14ac:dyDescent="0.25">
      <c r="A4" s="4" t="s">
        <v>26</v>
      </c>
      <c r="B4" s="9" t="s">
        <v>33</v>
      </c>
      <c r="C4" s="6" t="s">
        <v>1</v>
      </c>
      <c r="D4" s="68" t="s">
        <v>11</v>
      </c>
      <c r="E4" s="37" t="s">
        <v>72</v>
      </c>
      <c r="F4" s="7" t="s">
        <v>82</v>
      </c>
      <c r="G4" s="6" t="s">
        <v>3</v>
      </c>
      <c r="H4" s="8" t="s">
        <v>18</v>
      </c>
      <c r="I4" s="15" t="s">
        <v>19</v>
      </c>
      <c r="J4" s="7" t="s">
        <v>41</v>
      </c>
      <c r="K4" s="58" t="s">
        <v>32</v>
      </c>
      <c r="L4" s="59" t="s">
        <v>28</v>
      </c>
      <c r="M4" s="60" t="s">
        <v>29</v>
      </c>
      <c r="N4" s="60" t="s">
        <v>27</v>
      </c>
      <c r="O4" s="61" t="s">
        <v>36</v>
      </c>
      <c r="P4" s="62" t="s">
        <v>6</v>
      </c>
      <c r="Q4" s="171" t="s">
        <v>61</v>
      </c>
      <c r="R4" s="62" t="s">
        <v>73</v>
      </c>
      <c r="S4" s="63" t="s">
        <v>74</v>
      </c>
      <c r="T4" s="55" t="s">
        <v>56</v>
      </c>
      <c r="U4" s="56" t="s">
        <v>57</v>
      </c>
      <c r="V4" s="56" t="s">
        <v>58</v>
      </c>
      <c r="W4" s="165" t="s">
        <v>149</v>
      </c>
      <c r="X4" s="54" t="s">
        <v>89</v>
      </c>
      <c r="Y4" s="172" t="s">
        <v>23</v>
      </c>
      <c r="Z4" s="173" t="s">
        <v>10</v>
      </c>
      <c r="AA4" s="260" t="s">
        <v>229</v>
      </c>
      <c r="AB4" s="50" t="s">
        <v>4</v>
      </c>
      <c r="AC4" s="57" t="s">
        <v>59</v>
      </c>
      <c r="AD4" s="51" t="s">
        <v>0</v>
      </c>
      <c r="AE4" s="13" t="s">
        <v>16</v>
      </c>
      <c r="AF4" s="13" t="s">
        <v>17</v>
      </c>
      <c r="AG4" s="52" t="s">
        <v>5</v>
      </c>
      <c r="AH4" s="174" t="s">
        <v>12</v>
      </c>
      <c r="AI4" s="64" t="s">
        <v>34</v>
      </c>
      <c r="AJ4" s="14" t="s">
        <v>20</v>
      </c>
      <c r="AK4" s="14" t="s">
        <v>22</v>
      </c>
      <c r="AL4" s="14" t="s">
        <v>25</v>
      </c>
      <c r="AM4" s="65" t="s">
        <v>68</v>
      </c>
      <c r="AN4" s="66" t="s">
        <v>31</v>
      </c>
      <c r="AO4" s="65" t="s">
        <v>25</v>
      </c>
      <c r="AP4" s="10" t="s">
        <v>48</v>
      </c>
      <c r="AQ4" s="10" t="s">
        <v>31</v>
      </c>
      <c r="AR4" s="10" t="s">
        <v>21</v>
      </c>
      <c r="AS4" s="8" t="s">
        <v>60</v>
      </c>
      <c r="AT4" s="8" t="s">
        <v>63</v>
      </c>
      <c r="AU4" s="8" t="s">
        <v>152</v>
      </c>
      <c r="AV4" s="15" t="s">
        <v>19</v>
      </c>
      <c r="AW4" s="16" t="s">
        <v>15</v>
      </c>
      <c r="AX4" s="8" t="s">
        <v>18</v>
      </c>
      <c r="AY4" s="8" t="s">
        <v>7</v>
      </c>
      <c r="AZ4" s="53" t="s">
        <v>30</v>
      </c>
      <c r="BA4" s="179" t="s">
        <v>47</v>
      </c>
      <c r="BB4" s="175" t="s">
        <v>49</v>
      </c>
      <c r="BC4" s="176" t="s">
        <v>45</v>
      </c>
      <c r="BD4" s="256" t="s">
        <v>201</v>
      </c>
      <c r="BE4" s="176" t="s">
        <v>46</v>
      </c>
      <c r="BF4" s="180" t="s">
        <v>84</v>
      </c>
      <c r="BG4" s="227" t="s">
        <v>85</v>
      </c>
      <c r="BH4" s="18" t="s">
        <v>27</v>
      </c>
      <c r="BI4" s="27" t="s">
        <v>71</v>
      </c>
      <c r="BJ4" s="269" t="s">
        <v>209</v>
      </c>
      <c r="BK4" s="18" t="s">
        <v>28</v>
      </c>
      <c r="BL4" s="7" t="s">
        <v>39</v>
      </c>
      <c r="BM4" s="28" t="s">
        <v>2</v>
      </c>
      <c r="BN4" s="269" t="s">
        <v>211</v>
      </c>
      <c r="BO4" s="6" t="s">
        <v>11</v>
      </c>
      <c r="BP4" s="48" t="s">
        <v>70</v>
      </c>
      <c r="BQ4" s="40" t="s">
        <v>87</v>
      </c>
      <c r="BR4" s="261" t="s">
        <v>205</v>
      </c>
      <c r="BS4" s="255" t="s">
        <v>152</v>
      </c>
      <c r="BT4" s="231" t="s">
        <v>155</v>
      </c>
      <c r="BU4" s="230" t="s">
        <v>151</v>
      </c>
      <c r="BV4" s="225" t="s">
        <v>167</v>
      </c>
      <c r="BW4" s="226" t="s">
        <v>168</v>
      </c>
      <c r="BX4" s="226" t="s">
        <v>169</v>
      </c>
      <c r="BY4" s="226" t="s">
        <v>170</v>
      </c>
      <c r="BZ4" s="230" t="s">
        <v>172</v>
      </c>
      <c r="CA4" s="232" t="s">
        <v>173</v>
      </c>
      <c r="CB4" s="233" t="s">
        <v>174</v>
      </c>
      <c r="CC4" s="233" t="s">
        <v>175</v>
      </c>
      <c r="CD4" s="233" t="s">
        <v>136</v>
      </c>
      <c r="CE4" s="233" t="s">
        <v>176</v>
      </c>
      <c r="CF4" s="233" t="s">
        <v>177</v>
      </c>
      <c r="CG4" s="233" t="s">
        <v>178</v>
      </c>
      <c r="CH4" s="258" t="s">
        <v>179</v>
      </c>
      <c r="CI4" s="268" t="s">
        <v>180</v>
      </c>
      <c r="CJ4" s="26"/>
      <c r="CK4" s="237" t="s">
        <v>183</v>
      </c>
      <c r="CL4" s="238" t="s">
        <v>184</v>
      </c>
      <c r="CM4" s="238" t="s">
        <v>185</v>
      </c>
      <c r="CN4" s="239" t="s">
        <v>110</v>
      </c>
      <c r="CO4" s="240" t="s">
        <v>186</v>
      </c>
      <c r="CP4" s="238" t="s">
        <v>184</v>
      </c>
      <c r="CQ4" s="238" t="s">
        <v>185</v>
      </c>
      <c r="CR4" s="241" t="s">
        <v>110</v>
      </c>
      <c r="CS4" s="237" t="s">
        <v>187</v>
      </c>
      <c r="CT4" s="238" t="s">
        <v>184</v>
      </c>
      <c r="CU4" s="238" t="s">
        <v>185</v>
      </c>
      <c r="CV4" s="239" t="s">
        <v>110</v>
      </c>
      <c r="CW4" s="240" t="s">
        <v>188</v>
      </c>
      <c r="CX4" s="238" t="s">
        <v>184</v>
      </c>
      <c r="CY4" s="238" t="s">
        <v>185</v>
      </c>
      <c r="CZ4" s="241" t="s">
        <v>110</v>
      </c>
      <c r="DA4" s="237" t="s">
        <v>189</v>
      </c>
      <c r="DB4" s="238" t="s">
        <v>184</v>
      </c>
      <c r="DC4" s="238" t="s">
        <v>185</v>
      </c>
      <c r="DD4" s="239" t="s">
        <v>110</v>
      </c>
      <c r="DE4" s="240" t="s">
        <v>190</v>
      </c>
      <c r="DF4" s="238" t="s">
        <v>184</v>
      </c>
      <c r="DG4" s="238" t="s">
        <v>185</v>
      </c>
      <c r="DH4" s="241" t="s">
        <v>110</v>
      </c>
      <c r="DI4" s="237" t="s">
        <v>191</v>
      </c>
      <c r="DJ4" s="238" t="s">
        <v>184</v>
      </c>
      <c r="DK4" s="238" t="s">
        <v>185</v>
      </c>
      <c r="DL4" s="239" t="s">
        <v>110</v>
      </c>
      <c r="DM4" s="240" t="s">
        <v>192</v>
      </c>
      <c r="DN4" s="238" t="s">
        <v>184</v>
      </c>
      <c r="DO4" s="238" t="s">
        <v>185</v>
      </c>
      <c r="DP4" s="241" t="s">
        <v>110</v>
      </c>
      <c r="DQ4" s="237" t="s">
        <v>193</v>
      </c>
      <c r="DR4" s="238" t="s">
        <v>184</v>
      </c>
      <c r="DS4" s="238" t="s">
        <v>185</v>
      </c>
      <c r="DT4" s="239" t="s">
        <v>110</v>
      </c>
      <c r="DU4" s="240" t="s">
        <v>194</v>
      </c>
      <c r="DV4" s="238" t="s">
        <v>184</v>
      </c>
      <c r="DW4" s="242" t="s">
        <v>185</v>
      </c>
      <c r="DX4" s="241" t="s">
        <v>110</v>
      </c>
      <c r="DY4" s="237" t="s">
        <v>195</v>
      </c>
      <c r="DZ4" s="238" t="s">
        <v>184</v>
      </c>
      <c r="EA4" s="242" t="s">
        <v>185</v>
      </c>
      <c r="EB4" s="239" t="s">
        <v>110</v>
      </c>
      <c r="EC4" s="243">
        <v>1</v>
      </c>
      <c r="ED4" s="244">
        <v>2</v>
      </c>
      <c r="EE4" s="244">
        <v>3</v>
      </c>
      <c r="EF4" s="244">
        <v>4</v>
      </c>
      <c r="EG4" s="244">
        <v>5</v>
      </c>
      <c r="EH4" s="244">
        <v>6</v>
      </c>
      <c r="EI4" s="244">
        <v>7</v>
      </c>
      <c r="EJ4" s="244">
        <v>8</v>
      </c>
      <c r="EK4" s="244">
        <v>9</v>
      </c>
      <c r="EL4" s="244">
        <v>10</v>
      </c>
      <c r="EM4" s="245">
        <v>11</v>
      </c>
      <c r="EN4" s="246" t="s">
        <v>196</v>
      </c>
      <c r="EO4" s="247" t="s">
        <v>197</v>
      </c>
      <c r="EP4" s="248" t="s">
        <v>198</v>
      </c>
    </row>
    <row r="5" spans="1:16384" s="17" customFormat="1" ht="23.1" customHeight="1" thickTop="1" x14ac:dyDescent="0.3">
      <c r="A5" s="77">
        <v>164</v>
      </c>
      <c r="B5" s="74" t="s">
        <v>317</v>
      </c>
      <c r="C5" s="72" t="s">
        <v>8</v>
      </c>
      <c r="D5" s="161" t="s">
        <v>42</v>
      </c>
      <c r="E5" s="78" t="s">
        <v>318</v>
      </c>
      <c r="F5" s="74" t="s">
        <v>319</v>
      </c>
      <c r="G5" s="74">
        <v>2022</v>
      </c>
      <c r="H5" s="481" t="s">
        <v>320</v>
      </c>
      <c r="I5" s="293" t="s">
        <v>321</v>
      </c>
      <c r="J5" s="84" t="s">
        <v>322</v>
      </c>
      <c r="K5" s="78" t="s">
        <v>323</v>
      </c>
      <c r="L5" s="75">
        <v>1982</v>
      </c>
      <c r="M5" s="75" t="s">
        <v>38</v>
      </c>
      <c r="N5" s="78" t="s">
        <v>53</v>
      </c>
      <c r="O5" s="79" t="s">
        <v>77</v>
      </c>
      <c r="P5" s="75" t="s">
        <v>54</v>
      </c>
      <c r="Q5" s="78" t="s">
        <v>324</v>
      </c>
      <c r="R5" s="80">
        <v>637427</v>
      </c>
      <c r="S5" s="80">
        <v>219820431473</v>
      </c>
      <c r="T5" s="81">
        <v>23</v>
      </c>
      <c r="U5" s="81">
        <v>9</v>
      </c>
      <c r="V5" s="81">
        <v>2022</v>
      </c>
      <c r="W5" s="72" t="s">
        <v>318</v>
      </c>
      <c r="X5" s="78" t="s">
        <v>291</v>
      </c>
      <c r="Y5" s="72">
        <v>913153087</v>
      </c>
      <c r="Z5" s="452" t="s">
        <v>50</v>
      </c>
      <c r="AA5" s="332"/>
      <c r="AB5" s="421" t="str">
        <f t="shared" ref="AB5:AB40" si="29">AZ5</f>
        <v>كلية الطب البشري ـ درنة</v>
      </c>
      <c r="AC5" s="81" t="s">
        <v>297</v>
      </c>
      <c r="AD5" s="422" t="s">
        <v>38</v>
      </c>
      <c r="AE5" s="480">
        <v>111206000013089</v>
      </c>
      <c r="AF5" s="423" t="s">
        <v>80</v>
      </c>
      <c r="AG5" s="424" t="s">
        <v>38</v>
      </c>
      <c r="AH5" s="73">
        <v>1350</v>
      </c>
      <c r="AI5" s="302" t="s">
        <v>90</v>
      </c>
      <c r="AJ5" s="425" t="s">
        <v>325</v>
      </c>
      <c r="AK5" s="303">
        <v>2021</v>
      </c>
      <c r="AL5" s="301" t="s">
        <v>55</v>
      </c>
      <c r="AM5" s="301"/>
      <c r="AN5" s="304"/>
      <c r="AO5" s="305"/>
      <c r="AP5" s="447">
        <v>80076</v>
      </c>
      <c r="AQ5" s="423">
        <v>2005</v>
      </c>
      <c r="AR5" s="423" t="s">
        <v>38</v>
      </c>
      <c r="AS5" s="294"/>
      <c r="AT5" s="482" t="s">
        <v>326</v>
      </c>
      <c r="AU5" s="483"/>
      <c r="AV5" s="69" t="str">
        <f t="shared" ref="AV5:AV49" si="30">I5</f>
        <v>الاحياء الدقيقة و علم المناعة</v>
      </c>
      <c r="AW5" s="426" t="str">
        <f t="shared" ref="AW5:AW40" si="31">K5</f>
        <v>علم مناعة</v>
      </c>
      <c r="AX5" s="76" t="s">
        <v>320</v>
      </c>
      <c r="AY5" s="311" t="s">
        <v>51</v>
      </c>
      <c r="AZ5" s="312" t="s">
        <v>327</v>
      </c>
      <c r="BA5" s="448" t="s">
        <v>64</v>
      </c>
      <c r="BB5" s="472" t="s">
        <v>225</v>
      </c>
      <c r="BC5" s="170" t="s">
        <v>226</v>
      </c>
      <c r="BD5" s="444" t="s">
        <v>233</v>
      </c>
      <c r="BE5" s="257" t="s">
        <v>328</v>
      </c>
      <c r="BF5" s="484" t="s">
        <v>329</v>
      </c>
      <c r="BG5" s="485" t="s">
        <v>236</v>
      </c>
      <c r="BH5" s="428" t="str">
        <f t="shared" ref="BH5:BH50" si="32">N5</f>
        <v>ليبية</v>
      </c>
      <c r="BI5" s="313" t="s">
        <v>62</v>
      </c>
      <c r="BJ5" s="324"/>
      <c r="BK5" s="429">
        <f t="shared" ref="BK5:BK40" si="33">L5</f>
        <v>1982</v>
      </c>
      <c r="BL5" s="309"/>
      <c r="BM5" s="430"/>
      <c r="BN5" s="324" t="s">
        <v>210</v>
      </c>
      <c r="BO5" s="322" t="s">
        <v>257</v>
      </c>
      <c r="BP5" s="431" t="str">
        <f t="shared" ref="BP5:BP10" si="34">BE5</f>
        <v>2023.09.23</v>
      </c>
      <c r="BQ5" s="486">
        <v>2022</v>
      </c>
      <c r="BR5" s="432" t="s">
        <v>38</v>
      </c>
      <c r="BS5" s="317">
        <v>292</v>
      </c>
      <c r="BT5" s="161" t="s">
        <v>330</v>
      </c>
      <c r="BU5" s="161" t="s">
        <v>331</v>
      </c>
      <c r="BV5" s="224"/>
      <c r="BW5" s="271"/>
      <c r="BX5" s="72"/>
      <c r="BY5" s="72"/>
      <c r="BZ5" s="72"/>
      <c r="CA5" s="433"/>
      <c r="CB5" s="301"/>
      <c r="CC5" s="301"/>
      <c r="CD5" s="425"/>
      <c r="CE5" s="303"/>
      <c r="CF5" s="301"/>
      <c r="CG5" s="301"/>
      <c r="CH5" s="259"/>
      <c r="CI5" s="434"/>
      <c r="CK5" s="435"/>
      <c r="CL5" s="436">
        <v>0</v>
      </c>
      <c r="CM5" s="436">
        <v>0</v>
      </c>
      <c r="CN5" s="437">
        <f t="shared" ref="CN5:CN10" si="35">SUM(CL5:CM5)</f>
        <v>0</v>
      </c>
      <c r="CO5" s="438"/>
      <c r="CP5" s="436">
        <v>0</v>
      </c>
      <c r="CQ5" s="436">
        <v>0</v>
      </c>
      <c r="CR5" s="439">
        <f t="shared" ref="CR5:CR10" si="36">SUM(CP5:CQ5)</f>
        <v>0</v>
      </c>
      <c r="CS5" s="435"/>
      <c r="CT5" s="436">
        <v>0</v>
      </c>
      <c r="CU5" s="436">
        <v>0</v>
      </c>
      <c r="CV5" s="437">
        <f t="shared" ref="CV5:CV10" si="37">SUM(CT5:CU5)</f>
        <v>0</v>
      </c>
      <c r="CW5" s="438"/>
      <c r="CX5" s="436">
        <v>0</v>
      </c>
      <c r="CY5" s="436">
        <v>0</v>
      </c>
      <c r="CZ5" s="439">
        <f t="shared" ref="CZ5:CZ10" si="38">SUM(CX5:CY5)</f>
        <v>0</v>
      </c>
      <c r="DA5" s="435"/>
      <c r="DB5" s="436">
        <v>0</v>
      </c>
      <c r="DC5" s="436">
        <v>0</v>
      </c>
      <c r="DD5" s="437">
        <f t="shared" ref="DD5:DD10" si="39">SUM(DB5:DC5)</f>
        <v>0</v>
      </c>
      <c r="DE5" s="438"/>
      <c r="DF5" s="436">
        <v>0</v>
      </c>
      <c r="DG5" s="436">
        <v>0</v>
      </c>
      <c r="DH5" s="439">
        <f t="shared" ref="DH5:DH10" si="40">SUM(DF5:DG5)</f>
        <v>0</v>
      </c>
      <c r="DI5" s="435"/>
      <c r="DJ5" s="436">
        <v>0</v>
      </c>
      <c r="DK5" s="436">
        <v>0</v>
      </c>
      <c r="DL5" s="437">
        <f t="shared" ref="DL5:DL10" si="41">SUM(DJ5:DK5)</f>
        <v>0</v>
      </c>
      <c r="DM5" s="438"/>
      <c r="DN5" s="436">
        <v>0</v>
      </c>
      <c r="DO5" s="436">
        <v>0</v>
      </c>
      <c r="DP5" s="439">
        <f t="shared" ref="DP5:DP10" si="42">SUM(DN5:DO5)</f>
        <v>0</v>
      </c>
      <c r="DQ5" s="435"/>
      <c r="DR5" s="436">
        <v>0</v>
      </c>
      <c r="DS5" s="436">
        <v>0</v>
      </c>
      <c r="DT5" s="437">
        <f t="shared" ref="DT5:DT10" si="43">SUM(DR5:DS5)</f>
        <v>0</v>
      </c>
      <c r="DU5" s="438"/>
      <c r="DV5" s="436">
        <v>0</v>
      </c>
      <c r="DW5" s="436">
        <v>0</v>
      </c>
      <c r="DX5" s="439">
        <f t="shared" ref="DX5:DX10" si="44">SUM(DV5:DW5)</f>
        <v>0</v>
      </c>
      <c r="DY5" s="440"/>
      <c r="DZ5" s="436">
        <v>0</v>
      </c>
      <c r="EA5" s="436">
        <v>0</v>
      </c>
      <c r="EB5" s="437">
        <f t="shared" ref="EB5:EB10" si="45">SUM(DZ5:EA5)</f>
        <v>0</v>
      </c>
      <c r="EC5" s="249">
        <f t="shared" ref="EC5:EC10" si="46">CN5</f>
        <v>0</v>
      </c>
      <c r="ED5" s="250">
        <f t="shared" ref="ED5:ED10" si="47">CR5</f>
        <v>0</v>
      </c>
      <c r="EE5" s="250">
        <f t="shared" ref="EE5:EE10" si="48">CV5</f>
        <v>0</v>
      </c>
      <c r="EF5" s="250">
        <f t="shared" ref="EF5:EF10" si="49">CZ5</f>
        <v>0</v>
      </c>
      <c r="EG5" s="250">
        <f t="shared" ref="EG5:EG10" si="50">DD5</f>
        <v>0</v>
      </c>
      <c r="EH5" s="250">
        <f t="shared" ref="EH5:EH10" si="51">DH5</f>
        <v>0</v>
      </c>
      <c r="EI5" s="250">
        <f t="shared" ref="EI5:EI10" si="52">DL5</f>
        <v>0</v>
      </c>
      <c r="EJ5" s="250">
        <f t="shared" ref="EJ5:EJ10" si="53">DP5</f>
        <v>0</v>
      </c>
      <c r="EK5" s="250">
        <f t="shared" ref="EK5:EK10" si="54">DT5</f>
        <v>0</v>
      </c>
      <c r="EL5" s="250">
        <f t="shared" ref="EL5:EL10" si="55">DX5</f>
        <v>0</v>
      </c>
      <c r="EM5" s="251">
        <f t="shared" ref="EM5:EM10" si="56">EB5</f>
        <v>0</v>
      </c>
      <c r="EN5" s="441">
        <f t="shared" ref="EN5:EN10" si="57">SUM(EC5:EM5)</f>
        <v>0</v>
      </c>
      <c r="EO5" s="442"/>
      <c r="EP5" s="443"/>
    </row>
    <row r="6" spans="1:16384" s="527" customFormat="1" ht="23.1" customHeight="1" x14ac:dyDescent="0.3">
      <c r="A6" s="77">
        <v>165</v>
      </c>
      <c r="B6" s="298" t="s">
        <v>332</v>
      </c>
      <c r="C6" s="294" t="s">
        <v>9</v>
      </c>
      <c r="D6" s="163" t="s">
        <v>37</v>
      </c>
      <c r="E6" s="294" t="s">
        <v>333</v>
      </c>
      <c r="F6" s="298" t="s">
        <v>238</v>
      </c>
      <c r="G6" s="298">
        <v>2018</v>
      </c>
      <c r="H6" s="481" t="s">
        <v>320</v>
      </c>
      <c r="I6" s="293" t="s">
        <v>334</v>
      </c>
      <c r="J6" s="487" t="s">
        <v>335</v>
      </c>
      <c r="K6" s="294" t="s">
        <v>336</v>
      </c>
      <c r="L6" s="488">
        <v>1978</v>
      </c>
      <c r="M6" s="488" t="s">
        <v>38</v>
      </c>
      <c r="N6" s="295" t="s">
        <v>52</v>
      </c>
      <c r="O6" s="489" t="s">
        <v>24</v>
      </c>
      <c r="P6" s="488" t="s">
        <v>35</v>
      </c>
      <c r="Q6" s="294" t="s">
        <v>337</v>
      </c>
      <c r="R6" s="327">
        <v>3131729</v>
      </c>
      <c r="S6" s="80">
        <v>119780581686</v>
      </c>
      <c r="T6" s="333">
        <v>1</v>
      </c>
      <c r="U6" s="333">
        <v>7</v>
      </c>
      <c r="V6" s="333">
        <v>2019</v>
      </c>
      <c r="W6" s="329" t="s">
        <v>333</v>
      </c>
      <c r="X6" s="294" t="s">
        <v>230</v>
      </c>
      <c r="Y6" s="329">
        <v>914879907</v>
      </c>
      <c r="Z6" s="490" t="s">
        <v>338</v>
      </c>
      <c r="AA6" s="331"/>
      <c r="AB6" s="491" t="str">
        <f t="shared" si="29"/>
        <v>كلية الطب البشري ـ درنة</v>
      </c>
      <c r="AC6" s="492"/>
      <c r="AD6" s="493" t="s">
        <v>38</v>
      </c>
      <c r="AE6" s="494">
        <v>2147279</v>
      </c>
      <c r="AF6" s="494" t="s">
        <v>79</v>
      </c>
      <c r="AG6" s="495" t="s">
        <v>38</v>
      </c>
      <c r="AH6" s="496">
        <v>950</v>
      </c>
      <c r="AI6" s="497" t="s">
        <v>90</v>
      </c>
      <c r="AJ6" s="498">
        <v>953500</v>
      </c>
      <c r="AK6" s="499">
        <v>2009</v>
      </c>
      <c r="AL6" s="490" t="s">
        <v>38</v>
      </c>
      <c r="AM6" s="490"/>
      <c r="AN6" s="500"/>
      <c r="AO6" s="501"/>
      <c r="AP6" s="502">
        <v>62694</v>
      </c>
      <c r="AQ6" s="494">
        <v>2009</v>
      </c>
      <c r="AR6" s="494" t="s">
        <v>38</v>
      </c>
      <c r="AS6" s="294"/>
      <c r="AT6" s="503" t="s">
        <v>338</v>
      </c>
      <c r="AU6" s="504"/>
      <c r="AV6" s="505" t="str">
        <f t="shared" si="30"/>
        <v>الباطنة و فرعها</v>
      </c>
      <c r="AW6" s="506" t="str">
        <f t="shared" si="31"/>
        <v>امراض باطنة</v>
      </c>
      <c r="AX6" s="507" t="s">
        <v>320</v>
      </c>
      <c r="AY6" s="311" t="s">
        <v>51</v>
      </c>
      <c r="AZ6" s="312" t="s">
        <v>327</v>
      </c>
      <c r="BA6" s="508" t="s">
        <v>65</v>
      </c>
      <c r="BB6" s="509"/>
      <c r="BC6" s="510"/>
      <c r="BD6" s="511"/>
      <c r="BE6" s="512" t="s">
        <v>338</v>
      </c>
      <c r="BF6" s="513"/>
      <c r="BG6" s="514"/>
      <c r="BH6" s="297" t="str">
        <f t="shared" si="32"/>
        <v>ليبي</v>
      </c>
      <c r="BI6" s="515" t="s">
        <v>62</v>
      </c>
      <c r="BJ6" s="314" t="s">
        <v>210</v>
      </c>
      <c r="BK6" s="516">
        <f t="shared" si="33"/>
        <v>1978</v>
      </c>
      <c r="BL6" s="517"/>
      <c r="BM6" s="518"/>
      <c r="BN6" s="315" t="s">
        <v>219</v>
      </c>
      <c r="BO6" s="316" t="s">
        <v>13</v>
      </c>
      <c r="BP6" s="519" t="str">
        <f t="shared" si="34"/>
        <v>تعاقد مع المستشفى</v>
      </c>
      <c r="BQ6" s="520">
        <v>2019</v>
      </c>
      <c r="BR6" s="432" t="s">
        <v>38</v>
      </c>
      <c r="BS6" s="521"/>
      <c r="BT6" s="295"/>
      <c r="BU6" s="295"/>
      <c r="BV6" s="522"/>
      <c r="BW6" s="523"/>
      <c r="BX6" s="329"/>
      <c r="BY6" s="329"/>
      <c r="BZ6" s="329"/>
      <c r="CA6" s="524"/>
      <c r="CB6" s="490"/>
      <c r="CC6" s="490"/>
      <c r="CD6" s="498"/>
      <c r="CE6" s="499"/>
      <c r="CF6" s="490"/>
      <c r="CG6" s="490"/>
      <c r="CH6" s="525"/>
      <c r="CI6" s="526"/>
      <c r="CK6" s="528"/>
      <c r="CL6" s="529">
        <v>0</v>
      </c>
      <c r="CM6" s="529">
        <v>0</v>
      </c>
      <c r="CN6" s="530">
        <f t="shared" si="35"/>
        <v>0</v>
      </c>
      <c r="CO6" s="531"/>
      <c r="CP6" s="529">
        <v>0</v>
      </c>
      <c r="CQ6" s="529">
        <v>0</v>
      </c>
      <c r="CR6" s="532">
        <f t="shared" si="36"/>
        <v>0</v>
      </c>
      <c r="CS6" s="528"/>
      <c r="CT6" s="529">
        <v>0</v>
      </c>
      <c r="CU6" s="529">
        <v>0</v>
      </c>
      <c r="CV6" s="530">
        <f t="shared" si="37"/>
        <v>0</v>
      </c>
      <c r="CW6" s="531"/>
      <c r="CX6" s="529">
        <v>0</v>
      </c>
      <c r="CY6" s="529">
        <v>0</v>
      </c>
      <c r="CZ6" s="532">
        <f t="shared" si="38"/>
        <v>0</v>
      </c>
      <c r="DA6" s="528"/>
      <c r="DB6" s="529">
        <v>0</v>
      </c>
      <c r="DC6" s="529">
        <v>0</v>
      </c>
      <c r="DD6" s="530">
        <f t="shared" si="39"/>
        <v>0</v>
      </c>
      <c r="DE6" s="531"/>
      <c r="DF6" s="529">
        <v>0</v>
      </c>
      <c r="DG6" s="529">
        <v>0</v>
      </c>
      <c r="DH6" s="532">
        <f t="shared" si="40"/>
        <v>0</v>
      </c>
      <c r="DI6" s="528"/>
      <c r="DJ6" s="529">
        <v>0</v>
      </c>
      <c r="DK6" s="529">
        <v>0</v>
      </c>
      <c r="DL6" s="530">
        <f t="shared" si="41"/>
        <v>0</v>
      </c>
      <c r="DM6" s="531"/>
      <c r="DN6" s="529">
        <v>0</v>
      </c>
      <c r="DO6" s="529">
        <v>0</v>
      </c>
      <c r="DP6" s="532">
        <f t="shared" si="42"/>
        <v>0</v>
      </c>
      <c r="DQ6" s="528"/>
      <c r="DR6" s="529">
        <v>0</v>
      </c>
      <c r="DS6" s="529">
        <v>0</v>
      </c>
      <c r="DT6" s="530">
        <f t="shared" si="43"/>
        <v>0</v>
      </c>
      <c r="DU6" s="531"/>
      <c r="DV6" s="529">
        <v>0</v>
      </c>
      <c r="DW6" s="529">
        <v>0</v>
      </c>
      <c r="DX6" s="532">
        <f t="shared" si="44"/>
        <v>0</v>
      </c>
      <c r="DY6" s="533"/>
      <c r="DZ6" s="529">
        <v>0</v>
      </c>
      <c r="EA6" s="529">
        <v>0</v>
      </c>
      <c r="EB6" s="530">
        <f t="shared" si="45"/>
        <v>0</v>
      </c>
      <c r="EC6" s="534">
        <f t="shared" si="46"/>
        <v>0</v>
      </c>
      <c r="ED6" s="535">
        <f t="shared" si="47"/>
        <v>0</v>
      </c>
      <c r="EE6" s="535">
        <f t="shared" si="48"/>
        <v>0</v>
      </c>
      <c r="EF6" s="535">
        <f t="shared" si="49"/>
        <v>0</v>
      </c>
      <c r="EG6" s="535">
        <f t="shared" si="50"/>
        <v>0</v>
      </c>
      <c r="EH6" s="535">
        <f t="shared" si="51"/>
        <v>0</v>
      </c>
      <c r="EI6" s="535">
        <f t="shared" si="52"/>
        <v>0</v>
      </c>
      <c r="EJ6" s="535">
        <f t="shared" si="53"/>
        <v>0</v>
      </c>
      <c r="EK6" s="535">
        <f t="shared" si="54"/>
        <v>0</v>
      </c>
      <c r="EL6" s="535">
        <f t="shared" si="55"/>
        <v>0</v>
      </c>
      <c r="EM6" s="530">
        <f t="shared" si="56"/>
        <v>0</v>
      </c>
      <c r="EN6" s="536">
        <f t="shared" si="57"/>
        <v>0</v>
      </c>
      <c r="EO6" s="537"/>
      <c r="EP6" s="538"/>
    </row>
    <row r="7" spans="1:16384" s="17" customFormat="1" ht="23.1" customHeight="1" x14ac:dyDescent="0.3">
      <c r="A7" s="77">
        <v>166</v>
      </c>
      <c r="B7" s="74" t="s">
        <v>339</v>
      </c>
      <c r="C7" s="323" t="s">
        <v>8</v>
      </c>
      <c r="D7" s="84" t="s">
        <v>239</v>
      </c>
      <c r="E7" s="78" t="s">
        <v>340</v>
      </c>
      <c r="F7" s="74" t="s">
        <v>341</v>
      </c>
      <c r="G7" s="74">
        <v>2005</v>
      </c>
      <c r="H7" s="481" t="s">
        <v>320</v>
      </c>
      <c r="I7" s="293" t="s">
        <v>334</v>
      </c>
      <c r="J7" s="84" t="s">
        <v>335</v>
      </c>
      <c r="K7" s="78" t="s">
        <v>342</v>
      </c>
      <c r="L7" s="75">
        <v>1970</v>
      </c>
      <c r="M7" s="75" t="s">
        <v>38</v>
      </c>
      <c r="N7" s="161" t="s">
        <v>52</v>
      </c>
      <c r="O7" s="162" t="s">
        <v>24</v>
      </c>
      <c r="P7" s="75" t="s">
        <v>35</v>
      </c>
      <c r="Q7" s="78" t="s">
        <v>343</v>
      </c>
      <c r="R7" s="80">
        <v>2253295</v>
      </c>
      <c r="S7" s="80">
        <v>119700224901</v>
      </c>
      <c r="T7" s="81">
        <v>1</v>
      </c>
      <c r="U7" s="81">
        <v>11</v>
      </c>
      <c r="V7" s="81">
        <v>2007</v>
      </c>
      <c r="W7" s="72" t="s">
        <v>344</v>
      </c>
      <c r="X7" s="78" t="s">
        <v>283</v>
      </c>
      <c r="Y7" s="471">
        <v>927666006</v>
      </c>
      <c r="Z7" s="301" t="s">
        <v>50</v>
      </c>
      <c r="AA7" s="331"/>
      <c r="AB7" s="421" t="str">
        <f t="shared" si="29"/>
        <v>كلية الطب البشري ـ درنة</v>
      </c>
      <c r="AC7" s="492"/>
      <c r="AD7" s="422" t="s">
        <v>38</v>
      </c>
      <c r="AE7" s="423">
        <v>8127</v>
      </c>
      <c r="AF7" s="423" t="s">
        <v>78</v>
      </c>
      <c r="AG7" s="424" t="s">
        <v>38</v>
      </c>
      <c r="AH7" s="73">
        <v>1350</v>
      </c>
      <c r="AI7" s="302" t="s">
        <v>90</v>
      </c>
      <c r="AJ7" s="425">
        <v>319778</v>
      </c>
      <c r="AK7" s="303">
        <v>2007</v>
      </c>
      <c r="AL7" s="301" t="s">
        <v>38</v>
      </c>
      <c r="AM7" s="301">
        <v>2500434788</v>
      </c>
      <c r="AN7" s="304">
        <v>2011</v>
      </c>
      <c r="AO7" s="305" t="s">
        <v>38</v>
      </c>
      <c r="AP7" s="447">
        <v>45735</v>
      </c>
      <c r="AQ7" s="423">
        <v>2007</v>
      </c>
      <c r="AR7" s="423" t="s">
        <v>38</v>
      </c>
      <c r="AS7" s="294"/>
      <c r="AT7" s="482" t="s">
        <v>326</v>
      </c>
      <c r="AU7" s="483"/>
      <c r="AV7" s="69" t="str">
        <f t="shared" si="30"/>
        <v>الباطنة و فرعها</v>
      </c>
      <c r="AW7" s="426" t="str">
        <f t="shared" si="31"/>
        <v>أمراض القلب</v>
      </c>
      <c r="AX7" s="76" t="s">
        <v>320</v>
      </c>
      <c r="AY7" s="311" t="s">
        <v>51</v>
      </c>
      <c r="AZ7" s="312" t="s">
        <v>327</v>
      </c>
      <c r="BA7" s="448" t="s">
        <v>64</v>
      </c>
      <c r="BB7" s="539"/>
      <c r="BC7" s="510"/>
      <c r="BD7" s="511"/>
      <c r="BE7" s="512" t="s">
        <v>338</v>
      </c>
      <c r="BF7" s="513"/>
      <c r="BG7" s="540"/>
      <c r="BH7" s="446" t="str">
        <f t="shared" si="32"/>
        <v>ليبي</v>
      </c>
      <c r="BI7" s="313" t="s">
        <v>62</v>
      </c>
      <c r="BJ7" s="270" t="s">
        <v>212</v>
      </c>
      <c r="BK7" s="429">
        <f t="shared" si="33"/>
        <v>1970</v>
      </c>
      <c r="BL7" s="309"/>
      <c r="BM7" s="430"/>
      <c r="BN7" s="270" t="s">
        <v>212</v>
      </c>
      <c r="BO7" s="322" t="s">
        <v>75</v>
      </c>
      <c r="BP7" s="431" t="str">
        <f t="shared" si="34"/>
        <v>تعاقد مع المستشفى</v>
      </c>
      <c r="BQ7" s="310">
        <v>2016</v>
      </c>
      <c r="BR7" s="432" t="s">
        <v>38</v>
      </c>
      <c r="BS7" s="317"/>
      <c r="BT7" s="161"/>
      <c r="BU7" s="161"/>
      <c r="BV7" s="224"/>
      <c r="BW7" s="271"/>
      <c r="BX7" s="72"/>
      <c r="BY7" s="72"/>
      <c r="BZ7" s="72"/>
      <c r="CA7" s="433"/>
      <c r="CB7" s="301"/>
      <c r="CC7" s="301"/>
      <c r="CD7" s="425"/>
      <c r="CE7" s="303"/>
      <c r="CF7" s="301"/>
      <c r="CG7" s="301"/>
      <c r="CH7" s="259"/>
      <c r="CI7" s="434"/>
      <c r="CK7" s="435"/>
      <c r="CL7" s="436">
        <v>0</v>
      </c>
      <c r="CM7" s="436">
        <v>0</v>
      </c>
      <c r="CN7" s="437">
        <f t="shared" si="35"/>
        <v>0</v>
      </c>
      <c r="CO7" s="438"/>
      <c r="CP7" s="436">
        <v>0</v>
      </c>
      <c r="CQ7" s="436">
        <v>0</v>
      </c>
      <c r="CR7" s="439">
        <f t="shared" si="36"/>
        <v>0</v>
      </c>
      <c r="CS7" s="435"/>
      <c r="CT7" s="436">
        <v>0</v>
      </c>
      <c r="CU7" s="436">
        <v>0</v>
      </c>
      <c r="CV7" s="437">
        <f t="shared" si="37"/>
        <v>0</v>
      </c>
      <c r="CW7" s="438"/>
      <c r="CX7" s="436">
        <v>0</v>
      </c>
      <c r="CY7" s="436">
        <v>0</v>
      </c>
      <c r="CZ7" s="439">
        <f t="shared" si="38"/>
        <v>0</v>
      </c>
      <c r="DA7" s="435"/>
      <c r="DB7" s="436">
        <v>0</v>
      </c>
      <c r="DC7" s="436">
        <v>0</v>
      </c>
      <c r="DD7" s="437">
        <f t="shared" si="39"/>
        <v>0</v>
      </c>
      <c r="DE7" s="438"/>
      <c r="DF7" s="436">
        <v>0</v>
      </c>
      <c r="DG7" s="436">
        <v>0</v>
      </c>
      <c r="DH7" s="439">
        <f t="shared" si="40"/>
        <v>0</v>
      </c>
      <c r="DI7" s="435"/>
      <c r="DJ7" s="436">
        <v>0</v>
      </c>
      <c r="DK7" s="436">
        <v>0</v>
      </c>
      <c r="DL7" s="437">
        <f t="shared" si="41"/>
        <v>0</v>
      </c>
      <c r="DM7" s="438"/>
      <c r="DN7" s="436">
        <v>0</v>
      </c>
      <c r="DO7" s="436">
        <v>0</v>
      </c>
      <c r="DP7" s="439">
        <f t="shared" si="42"/>
        <v>0</v>
      </c>
      <c r="DQ7" s="435"/>
      <c r="DR7" s="436">
        <v>0</v>
      </c>
      <c r="DS7" s="436">
        <v>0</v>
      </c>
      <c r="DT7" s="437">
        <f t="shared" si="43"/>
        <v>0</v>
      </c>
      <c r="DU7" s="438"/>
      <c r="DV7" s="436">
        <v>0</v>
      </c>
      <c r="DW7" s="436">
        <v>0</v>
      </c>
      <c r="DX7" s="439">
        <f t="shared" si="44"/>
        <v>0</v>
      </c>
      <c r="DY7" s="440"/>
      <c r="DZ7" s="436">
        <v>0</v>
      </c>
      <c r="EA7" s="436">
        <v>0</v>
      </c>
      <c r="EB7" s="437">
        <f t="shared" si="45"/>
        <v>0</v>
      </c>
      <c r="EC7" s="249">
        <f t="shared" si="46"/>
        <v>0</v>
      </c>
      <c r="ED7" s="250">
        <f t="shared" si="47"/>
        <v>0</v>
      </c>
      <c r="EE7" s="250">
        <f t="shared" si="48"/>
        <v>0</v>
      </c>
      <c r="EF7" s="250">
        <f t="shared" si="49"/>
        <v>0</v>
      </c>
      <c r="EG7" s="250">
        <f t="shared" si="50"/>
        <v>0</v>
      </c>
      <c r="EH7" s="250">
        <f t="shared" si="51"/>
        <v>0</v>
      </c>
      <c r="EI7" s="250">
        <f t="shared" si="52"/>
        <v>0</v>
      </c>
      <c r="EJ7" s="250">
        <f t="shared" si="53"/>
        <v>0</v>
      </c>
      <c r="EK7" s="250">
        <f t="shared" si="54"/>
        <v>0</v>
      </c>
      <c r="EL7" s="250">
        <f t="shared" si="55"/>
        <v>0</v>
      </c>
      <c r="EM7" s="251">
        <f t="shared" si="56"/>
        <v>0</v>
      </c>
      <c r="EN7" s="441">
        <f t="shared" si="57"/>
        <v>0</v>
      </c>
      <c r="EO7" s="442"/>
      <c r="EP7" s="443"/>
    </row>
    <row r="8" spans="1:16384" s="527" customFormat="1" ht="23.1" customHeight="1" x14ac:dyDescent="0.3">
      <c r="A8" s="77">
        <v>167</v>
      </c>
      <c r="B8" s="298" t="s">
        <v>345</v>
      </c>
      <c r="C8" s="329" t="s">
        <v>8</v>
      </c>
      <c r="D8" s="295" t="s">
        <v>42</v>
      </c>
      <c r="E8" s="294" t="s">
        <v>346</v>
      </c>
      <c r="F8" s="298" t="s">
        <v>347</v>
      </c>
      <c r="G8" s="298">
        <v>2002</v>
      </c>
      <c r="H8" s="481" t="s">
        <v>320</v>
      </c>
      <c r="I8" s="293" t="s">
        <v>334</v>
      </c>
      <c r="J8" s="487" t="s">
        <v>335</v>
      </c>
      <c r="K8" s="294" t="s">
        <v>336</v>
      </c>
      <c r="L8" s="488">
        <v>1960</v>
      </c>
      <c r="M8" s="488" t="s">
        <v>274</v>
      </c>
      <c r="N8" s="295" t="s">
        <v>52</v>
      </c>
      <c r="O8" s="489" t="s">
        <v>24</v>
      </c>
      <c r="P8" s="488" t="s">
        <v>35</v>
      </c>
      <c r="Q8" s="294" t="s">
        <v>348</v>
      </c>
      <c r="R8" s="327">
        <v>156223</v>
      </c>
      <c r="S8" s="80">
        <v>119600141021</v>
      </c>
      <c r="T8" s="333">
        <v>2</v>
      </c>
      <c r="U8" s="333">
        <v>9</v>
      </c>
      <c r="V8" s="333">
        <v>2005</v>
      </c>
      <c r="W8" s="329" t="s">
        <v>346</v>
      </c>
      <c r="X8" s="294" t="s">
        <v>349</v>
      </c>
      <c r="Y8" s="541">
        <v>925797611</v>
      </c>
      <c r="Z8" s="490" t="s">
        <v>50</v>
      </c>
      <c r="AA8" s="331"/>
      <c r="AB8" s="491" t="str">
        <f t="shared" si="29"/>
        <v>كلية الطب البشري ـ درنة</v>
      </c>
      <c r="AC8" s="492"/>
      <c r="AD8" s="493" t="s">
        <v>38</v>
      </c>
      <c r="AE8" s="494">
        <v>20242611</v>
      </c>
      <c r="AF8" s="494" t="s">
        <v>79</v>
      </c>
      <c r="AG8" s="495" t="s">
        <v>38</v>
      </c>
      <c r="AH8" s="496">
        <v>1350</v>
      </c>
      <c r="AI8" s="497" t="s">
        <v>90</v>
      </c>
      <c r="AJ8" s="498" t="s">
        <v>350</v>
      </c>
      <c r="AK8" s="499">
        <v>2014</v>
      </c>
      <c r="AL8" s="490" t="s">
        <v>240</v>
      </c>
      <c r="AM8" s="490">
        <v>2500556979</v>
      </c>
      <c r="AN8" s="500">
        <v>1998</v>
      </c>
      <c r="AO8" s="501" t="s">
        <v>38</v>
      </c>
      <c r="AP8" s="502">
        <v>32561</v>
      </c>
      <c r="AQ8" s="494">
        <v>2001</v>
      </c>
      <c r="AR8" s="494" t="s">
        <v>38</v>
      </c>
      <c r="AS8" s="294"/>
      <c r="AT8" s="503" t="s">
        <v>326</v>
      </c>
      <c r="AU8" s="504"/>
      <c r="AV8" s="505" t="str">
        <f t="shared" si="30"/>
        <v>الباطنة و فرعها</v>
      </c>
      <c r="AW8" s="506" t="str">
        <f t="shared" si="31"/>
        <v>امراض باطنة</v>
      </c>
      <c r="AX8" s="507" t="s">
        <v>320</v>
      </c>
      <c r="AY8" s="311" t="s">
        <v>51</v>
      </c>
      <c r="AZ8" s="312" t="s">
        <v>327</v>
      </c>
      <c r="BA8" s="542" t="s">
        <v>64</v>
      </c>
      <c r="BB8" s="539"/>
      <c r="BC8" s="510"/>
      <c r="BD8" s="511"/>
      <c r="BE8" s="512" t="s">
        <v>338</v>
      </c>
      <c r="BF8" s="513"/>
      <c r="BG8" s="540"/>
      <c r="BH8" s="297" t="str">
        <f t="shared" si="32"/>
        <v>ليبي</v>
      </c>
      <c r="BI8" s="515" t="s">
        <v>62</v>
      </c>
      <c r="BJ8" s="270" t="s">
        <v>212</v>
      </c>
      <c r="BK8" s="516">
        <f t="shared" si="33"/>
        <v>1960</v>
      </c>
      <c r="BL8" s="517"/>
      <c r="BM8" s="518"/>
      <c r="BN8" s="270" t="s">
        <v>212</v>
      </c>
      <c r="BO8" s="322" t="s">
        <v>75</v>
      </c>
      <c r="BP8" s="519" t="str">
        <f t="shared" si="34"/>
        <v>تعاقد مع المستشفى</v>
      </c>
      <c r="BQ8" s="543">
        <v>2016</v>
      </c>
      <c r="BR8" s="432" t="s">
        <v>38</v>
      </c>
      <c r="BS8" s="521"/>
      <c r="BT8" s="295"/>
      <c r="BU8" s="295"/>
      <c r="BV8" s="522"/>
      <c r="BW8" s="523"/>
      <c r="BX8" s="329"/>
      <c r="BY8" s="329"/>
      <c r="BZ8" s="329"/>
      <c r="CA8" s="524"/>
      <c r="CB8" s="490"/>
      <c r="CC8" s="490"/>
      <c r="CD8" s="498"/>
      <c r="CE8" s="499"/>
      <c r="CF8" s="490"/>
      <c r="CG8" s="490"/>
      <c r="CH8" s="525"/>
      <c r="CI8" s="526"/>
      <c r="CK8" s="528"/>
      <c r="CL8" s="529">
        <v>0</v>
      </c>
      <c r="CM8" s="529">
        <v>0</v>
      </c>
      <c r="CN8" s="530">
        <f t="shared" si="35"/>
        <v>0</v>
      </c>
      <c r="CO8" s="531"/>
      <c r="CP8" s="529">
        <v>0</v>
      </c>
      <c r="CQ8" s="529">
        <v>0</v>
      </c>
      <c r="CR8" s="532">
        <f t="shared" si="36"/>
        <v>0</v>
      </c>
      <c r="CS8" s="528"/>
      <c r="CT8" s="529">
        <v>0</v>
      </c>
      <c r="CU8" s="529">
        <v>0</v>
      </c>
      <c r="CV8" s="530">
        <f t="shared" si="37"/>
        <v>0</v>
      </c>
      <c r="CW8" s="531"/>
      <c r="CX8" s="529">
        <v>0</v>
      </c>
      <c r="CY8" s="529">
        <v>0</v>
      </c>
      <c r="CZ8" s="532">
        <f t="shared" si="38"/>
        <v>0</v>
      </c>
      <c r="DA8" s="528"/>
      <c r="DB8" s="529">
        <v>0</v>
      </c>
      <c r="DC8" s="529">
        <v>0</v>
      </c>
      <c r="DD8" s="530">
        <f t="shared" si="39"/>
        <v>0</v>
      </c>
      <c r="DE8" s="531"/>
      <c r="DF8" s="529">
        <v>0</v>
      </c>
      <c r="DG8" s="529">
        <v>0</v>
      </c>
      <c r="DH8" s="532">
        <f t="shared" si="40"/>
        <v>0</v>
      </c>
      <c r="DI8" s="528"/>
      <c r="DJ8" s="529">
        <v>0</v>
      </c>
      <c r="DK8" s="529">
        <v>0</v>
      </c>
      <c r="DL8" s="530">
        <f t="shared" si="41"/>
        <v>0</v>
      </c>
      <c r="DM8" s="531"/>
      <c r="DN8" s="529">
        <v>0</v>
      </c>
      <c r="DO8" s="529">
        <v>0</v>
      </c>
      <c r="DP8" s="532">
        <f t="shared" si="42"/>
        <v>0</v>
      </c>
      <c r="DQ8" s="528"/>
      <c r="DR8" s="529">
        <v>0</v>
      </c>
      <c r="DS8" s="529">
        <v>0</v>
      </c>
      <c r="DT8" s="530">
        <f t="shared" si="43"/>
        <v>0</v>
      </c>
      <c r="DU8" s="531"/>
      <c r="DV8" s="529">
        <v>0</v>
      </c>
      <c r="DW8" s="529">
        <v>0</v>
      </c>
      <c r="DX8" s="532">
        <f t="shared" si="44"/>
        <v>0</v>
      </c>
      <c r="DY8" s="533"/>
      <c r="DZ8" s="529">
        <v>0</v>
      </c>
      <c r="EA8" s="529">
        <v>0</v>
      </c>
      <c r="EB8" s="530">
        <f t="shared" si="45"/>
        <v>0</v>
      </c>
      <c r="EC8" s="534">
        <f t="shared" si="46"/>
        <v>0</v>
      </c>
      <c r="ED8" s="535">
        <f t="shared" si="47"/>
        <v>0</v>
      </c>
      <c r="EE8" s="535">
        <f t="shared" si="48"/>
        <v>0</v>
      </c>
      <c r="EF8" s="535">
        <f t="shared" si="49"/>
        <v>0</v>
      </c>
      <c r="EG8" s="535">
        <f t="shared" si="50"/>
        <v>0</v>
      </c>
      <c r="EH8" s="535">
        <f t="shared" si="51"/>
        <v>0</v>
      </c>
      <c r="EI8" s="535">
        <f t="shared" si="52"/>
        <v>0</v>
      </c>
      <c r="EJ8" s="535">
        <f t="shared" si="53"/>
        <v>0</v>
      </c>
      <c r="EK8" s="535">
        <f t="shared" si="54"/>
        <v>0</v>
      </c>
      <c r="EL8" s="535">
        <f t="shared" si="55"/>
        <v>0</v>
      </c>
      <c r="EM8" s="530">
        <f t="shared" si="56"/>
        <v>0</v>
      </c>
      <c r="EN8" s="536">
        <f t="shared" si="57"/>
        <v>0</v>
      </c>
      <c r="EO8" s="537"/>
      <c r="EP8" s="538"/>
    </row>
    <row r="9" spans="1:16384" s="527" customFormat="1" ht="23.1" customHeight="1" x14ac:dyDescent="0.3">
      <c r="A9" s="77">
        <v>168</v>
      </c>
      <c r="B9" s="298" t="s">
        <v>351</v>
      </c>
      <c r="C9" s="505" t="s">
        <v>9</v>
      </c>
      <c r="D9" s="163" t="s">
        <v>37</v>
      </c>
      <c r="E9" s="294" t="s">
        <v>352</v>
      </c>
      <c r="F9" s="298" t="s">
        <v>353</v>
      </c>
      <c r="G9" s="298"/>
      <c r="H9" s="481" t="s">
        <v>320</v>
      </c>
      <c r="I9" s="293" t="s">
        <v>334</v>
      </c>
      <c r="J9" s="487" t="s">
        <v>354</v>
      </c>
      <c r="K9" s="294" t="s">
        <v>336</v>
      </c>
      <c r="L9" s="488">
        <v>1985</v>
      </c>
      <c r="M9" s="488" t="s">
        <v>38</v>
      </c>
      <c r="N9" s="294" t="s">
        <v>53</v>
      </c>
      <c r="O9" s="79" t="s">
        <v>77</v>
      </c>
      <c r="P9" s="488"/>
      <c r="Q9" s="294"/>
      <c r="R9" s="327"/>
      <c r="S9" s="80"/>
      <c r="T9" s="333">
        <v>23</v>
      </c>
      <c r="U9" s="333">
        <v>12</v>
      </c>
      <c r="V9" s="333">
        <v>2022</v>
      </c>
      <c r="W9" s="329" t="s">
        <v>352</v>
      </c>
      <c r="X9" s="294" t="s">
        <v>291</v>
      </c>
      <c r="Y9" s="541"/>
      <c r="Z9" s="490" t="s">
        <v>50</v>
      </c>
      <c r="AA9" s="331"/>
      <c r="AB9" s="491" t="str">
        <f t="shared" si="29"/>
        <v>كلية الطب البشري ـ درنة</v>
      </c>
      <c r="AC9" s="81" t="s">
        <v>293</v>
      </c>
      <c r="AD9" s="493" t="s">
        <v>38</v>
      </c>
      <c r="AE9" s="494"/>
      <c r="AF9" s="494"/>
      <c r="AG9" s="495"/>
      <c r="AH9" s="496">
        <v>950</v>
      </c>
      <c r="AI9" s="497" t="s">
        <v>90</v>
      </c>
      <c r="AJ9" s="498"/>
      <c r="AK9" s="499"/>
      <c r="AL9" s="490"/>
      <c r="AM9" s="490"/>
      <c r="AN9" s="490"/>
      <c r="AO9" s="490"/>
      <c r="AP9" s="490">
        <v>77801</v>
      </c>
      <c r="AQ9" s="494">
        <v>2004</v>
      </c>
      <c r="AR9" s="494" t="s">
        <v>38</v>
      </c>
      <c r="AS9" s="294"/>
      <c r="AT9" s="503"/>
      <c r="AU9" s="504"/>
      <c r="AV9" s="505" t="str">
        <f t="shared" si="30"/>
        <v>الباطنة و فرعها</v>
      </c>
      <c r="AW9" s="506" t="str">
        <f t="shared" si="31"/>
        <v>امراض باطنة</v>
      </c>
      <c r="AX9" s="507" t="s">
        <v>320</v>
      </c>
      <c r="AY9" s="311" t="s">
        <v>51</v>
      </c>
      <c r="AZ9" s="312" t="s">
        <v>327</v>
      </c>
      <c r="BA9" s="508" t="s">
        <v>65</v>
      </c>
      <c r="BB9" s="509" t="s">
        <v>225</v>
      </c>
      <c r="BC9" s="510" t="s">
        <v>226</v>
      </c>
      <c r="BD9" s="511" t="s">
        <v>231</v>
      </c>
      <c r="BE9" s="512" t="s">
        <v>355</v>
      </c>
      <c r="BF9" s="513" t="s">
        <v>356</v>
      </c>
      <c r="BG9" s="540" t="s">
        <v>86</v>
      </c>
      <c r="BH9" s="544" t="str">
        <f t="shared" si="32"/>
        <v>ليبية</v>
      </c>
      <c r="BI9" s="515" t="s">
        <v>62</v>
      </c>
      <c r="BJ9" s="314"/>
      <c r="BK9" s="516">
        <f t="shared" si="33"/>
        <v>1985</v>
      </c>
      <c r="BL9" s="517"/>
      <c r="BM9" s="518"/>
      <c r="BN9" s="315" t="s">
        <v>219</v>
      </c>
      <c r="BO9" s="316" t="s">
        <v>237</v>
      </c>
      <c r="BP9" s="519" t="str">
        <f t="shared" si="34"/>
        <v>2023.12.23</v>
      </c>
      <c r="BQ9" s="543">
        <v>2022</v>
      </c>
      <c r="BR9" s="432" t="s">
        <v>38</v>
      </c>
      <c r="BS9" s="521">
        <v>455</v>
      </c>
      <c r="BT9" s="295" t="s">
        <v>357</v>
      </c>
      <c r="BU9" s="295" t="s">
        <v>358</v>
      </c>
      <c r="BV9" s="522"/>
      <c r="BW9" s="523"/>
      <c r="BX9" s="329"/>
      <c r="BY9" s="329"/>
      <c r="BZ9" s="329"/>
      <c r="CA9" s="524"/>
      <c r="CB9" s="490"/>
      <c r="CC9" s="490"/>
      <c r="CD9" s="498"/>
      <c r="CE9" s="499"/>
      <c r="CF9" s="490"/>
      <c r="CG9" s="490"/>
      <c r="CH9" s="525"/>
      <c r="CI9" s="526"/>
      <c r="CJ9" s="545"/>
      <c r="CK9" s="528"/>
      <c r="CL9" s="529">
        <v>0</v>
      </c>
      <c r="CM9" s="529">
        <v>0</v>
      </c>
      <c r="CN9" s="530">
        <f t="shared" si="35"/>
        <v>0</v>
      </c>
      <c r="CO9" s="531"/>
      <c r="CP9" s="529">
        <v>0</v>
      </c>
      <c r="CQ9" s="529">
        <v>0</v>
      </c>
      <c r="CR9" s="532">
        <f t="shared" si="36"/>
        <v>0</v>
      </c>
      <c r="CS9" s="528"/>
      <c r="CT9" s="529">
        <v>0</v>
      </c>
      <c r="CU9" s="529">
        <v>0</v>
      </c>
      <c r="CV9" s="530">
        <f t="shared" si="37"/>
        <v>0</v>
      </c>
      <c r="CW9" s="531"/>
      <c r="CX9" s="529">
        <v>0</v>
      </c>
      <c r="CY9" s="529">
        <v>0</v>
      </c>
      <c r="CZ9" s="532">
        <f t="shared" si="38"/>
        <v>0</v>
      </c>
      <c r="DA9" s="528"/>
      <c r="DB9" s="529">
        <v>0</v>
      </c>
      <c r="DC9" s="529">
        <v>0</v>
      </c>
      <c r="DD9" s="530">
        <f t="shared" si="39"/>
        <v>0</v>
      </c>
      <c r="DE9" s="531"/>
      <c r="DF9" s="529">
        <v>0</v>
      </c>
      <c r="DG9" s="529">
        <v>0</v>
      </c>
      <c r="DH9" s="532">
        <f t="shared" si="40"/>
        <v>0</v>
      </c>
      <c r="DI9" s="528"/>
      <c r="DJ9" s="529">
        <v>0</v>
      </c>
      <c r="DK9" s="529">
        <v>0</v>
      </c>
      <c r="DL9" s="530">
        <f t="shared" si="41"/>
        <v>0</v>
      </c>
      <c r="DM9" s="531"/>
      <c r="DN9" s="529">
        <v>0</v>
      </c>
      <c r="DO9" s="529">
        <v>0</v>
      </c>
      <c r="DP9" s="532">
        <f t="shared" si="42"/>
        <v>0</v>
      </c>
      <c r="DQ9" s="528"/>
      <c r="DR9" s="529">
        <v>0</v>
      </c>
      <c r="DS9" s="529">
        <v>0</v>
      </c>
      <c r="DT9" s="530">
        <f t="shared" si="43"/>
        <v>0</v>
      </c>
      <c r="DU9" s="531"/>
      <c r="DV9" s="529">
        <v>0</v>
      </c>
      <c r="DW9" s="529">
        <v>0</v>
      </c>
      <c r="DX9" s="532">
        <f t="shared" si="44"/>
        <v>0</v>
      </c>
      <c r="DY9" s="533"/>
      <c r="DZ9" s="529">
        <v>0</v>
      </c>
      <c r="EA9" s="529">
        <v>0</v>
      </c>
      <c r="EB9" s="530">
        <f t="shared" si="45"/>
        <v>0</v>
      </c>
      <c r="EC9" s="534">
        <f t="shared" si="46"/>
        <v>0</v>
      </c>
      <c r="ED9" s="535">
        <f t="shared" si="47"/>
        <v>0</v>
      </c>
      <c r="EE9" s="535">
        <f t="shared" si="48"/>
        <v>0</v>
      </c>
      <c r="EF9" s="535">
        <f t="shared" si="49"/>
        <v>0</v>
      </c>
      <c r="EG9" s="535">
        <f t="shared" si="50"/>
        <v>0</v>
      </c>
      <c r="EH9" s="535">
        <f t="shared" si="51"/>
        <v>0</v>
      </c>
      <c r="EI9" s="535">
        <f t="shared" si="52"/>
        <v>0</v>
      </c>
      <c r="EJ9" s="535">
        <f t="shared" si="53"/>
        <v>0</v>
      </c>
      <c r="EK9" s="535">
        <f t="shared" si="54"/>
        <v>0</v>
      </c>
      <c r="EL9" s="535">
        <f t="shared" si="55"/>
        <v>0</v>
      </c>
      <c r="EM9" s="530">
        <f t="shared" si="56"/>
        <v>0</v>
      </c>
      <c r="EN9" s="536">
        <f t="shared" si="57"/>
        <v>0</v>
      </c>
      <c r="EO9" s="537"/>
      <c r="EP9" s="538"/>
    </row>
    <row r="10" spans="1:16384" s="527" customFormat="1" ht="23.1" customHeight="1" x14ac:dyDescent="0.3">
      <c r="A10" s="77">
        <v>169</v>
      </c>
      <c r="B10" s="298" t="s">
        <v>359</v>
      </c>
      <c r="C10" s="505" t="s">
        <v>9</v>
      </c>
      <c r="D10" s="163" t="s">
        <v>37</v>
      </c>
      <c r="E10" s="294" t="s">
        <v>360</v>
      </c>
      <c r="F10" s="298" t="s">
        <v>353</v>
      </c>
      <c r="G10" s="298">
        <v>2022</v>
      </c>
      <c r="H10" s="481" t="s">
        <v>320</v>
      </c>
      <c r="I10" s="293" t="s">
        <v>334</v>
      </c>
      <c r="J10" s="487" t="s">
        <v>361</v>
      </c>
      <c r="K10" s="294" t="s">
        <v>362</v>
      </c>
      <c r="L10" s="488"/>
      <c r="M10" s="488"/>
      <c r="N10" s="294" t="s">
        <v>53</v>
      </c>
      <c r="O10" s="79" t="s">
        <v>77</v>
      </c>
      <c r="P10" s="488" t="s">
        <v>54</v>
      </c>
      <c r="Q10" s="294"/>
      <c r="R10" s="327"/>
      <c r="S10" s="80"/>
      <c r="T10" s="333">
        <v>1</v>
      </c>
      <c r="U10" s="333">
        <v>2</v>
      </c>
      <c r="V10" s="333">
        <v>2023</v>
      </c>
      <c r="W10" s="329" t="s">
        <v>360</v>
      </c>
      <c r="X10" s="294" t="s">
        <v>291</v>
      </c>
      <c r="Y10" s="541">
        <v>946726332</v>
      </c>
      <c r="Z10" s="490" t="s">
        <v>338</v>
      </c>
      <c r="AA10" s="331"/>
      <c r="AB10" s="491" t="str">
        <f t="shared" si="29"/>
        <v>كلية الطب البشري ـ درنة</v>
      </c>
      <c r="AC10" s="492"/>
      <c r="AD10" s="493" t="s">
        <v>38</v>
      </c>
      <c r="AE10" s="494"/>
      <c r="AF10" s="494"/>
      <c r="AG10" s="495"/>
      <c r="AH10" s="496">
        <v>950</v>
      </c>
      <c r="AI10" s="497" t="s">
        <v>90</v>
      </c>
      <c r="AJ10" s="498"/>
      <c r="AK10" s="499"/>
      <c r="AL10" s="490"/>
      <c r="AM10" s="490"/>
      <c r="AN10" s="490"/>
      <c r="AO10" s="490"/>
      <c r="AP10" s="490"/>
      <c r="AQ10" s="494"/>
      <c r="AR10" s="494"/>
      <c r="AS10" s="294"/>
      <c r="AT10" s="503"/>
      <c r="AU10" s="504"/>
      <c r="AV10" s="505" t="str">
        <f t="shared" si="30"/>
        <v>الباطنة و فرعها</v>
      </c>
      <c r="AW10" s="506" t="str">
        <f t="shared" si="31"/>
        <v>طب القلب و الاوعية الدموية</v>
      </c>
      <c r="AX10" s="507" t="s">
        <v>320</v>
      </c>
      <c r="AY10" s="311" t="s">
        <v>51</v>
      </c>
      <c r="AZ10" s="312" t="s">
        <v>327</v>
      </c>
      <c r="BA10" s="508"/>
      <c r="BB10" s="509"/>
      <c r="BC10" s="510"/>
      <c r="BD10" s="511"/>
      <c r="BE10" s="512" t="s">
        <v>338</v>
      </c>
      <c r="BF10" s="513"/>
      <c r="BG10" s="540"/>
      <c r="BH10" s="544" t="str">
        <f t="shared" si="32"/>
        <v>ليبية</v>
      </c>
      <c r="BI10" s="515" t="s">
        <v>62</v>
      </c>
      <c r="BJ10" s="314" t="s">
        <v>212</v>
      </c>
      <c r="BK10" s="516">
        <f t="shared" si="33"/>
        <v>0</v>
      </c>
      <c r="BL10" s="517"/>
      <c r="BM10" s="518"/>
      <c r="BN10" s="315" t="s">
        <v>219</v>
      </c>
      <c r="BO10" s="316" t="s">
        <v>237</v>
      </c>
      <c r="BP10" s="519" t="str">
        <f t="shared" si="34"/>
        <v>تعاقد مع المستشفى</v>
      </c>
      <c r="BQ10" s="543"/>
      <c r="BR10" s="432" t="s">
        <v>38</v>
      </c>
      <c r="BS10" s="521">
        <v>88</v>
      </c>
      <c r="BT10" s="295" t="s">
        <v>363</v>
      </c>
      <c r="BU10" s="295" t="s">
        <v>364</v>
      </c>
      <c r="BV10" s="522"/>
      <c r="BW10" s="523"/>
      <c r="BX10" s="329"/>
      <c r="BY10" s="329"/>
      <c r="BZ10" s="329"/>
      <c r="CA10" s="524"/>
      <c r="CB10" s="490"/>
      <c r="CC10" s="490"/>
      <c r="CD10" s="498"/>
      <c r="CE10" s="499"/>
      <c r="CF10" s="490"/>
      <c r="CG10" s="490"/>
      <c r="CH10" s="525"/>
      <c r="CI10" s="526"/>
      <c r="CJ10" s="545"/>
      <c r="CK10" s="528"/>
      <c r="CL10" s="529">
        <v>0</v>
      </c>
      <c r="CM10" s="529">
        <v>0</v>
      </c>
      <c r="CN10" s="530">
        <f t="shared" si="35"/>
        <v>0</v>
      </c>
      <c r="CO10" s="531"/>
      <c r="CP10" s="529">
        <v>0</v>
      </c>
      <c r="CQ10" s="529">
        <v>0</v>
      </c>
      <c r="CR10" s="532">
        <f t="shared" si="36"/>
        <v>0</v>
      </c>
      <c r="CS10" s="528"/>
      <c r="CT10" s="529">
        <v>0</v>
      </c>
      <c r="CU10" s="529">
        <v>0</v>
      </c>
      <c r="CV10" s="530">
        <f t="shared" si="37"/>
        <v>0</v>
      </c>
      <c r="CW10" s="531"/>
      <c r="CX10" s="529">
        <v>0</v>
      </c>
      <c r="CY10" s="529">
        <v>0</v>
      </c>
      <c r="CZ10" s="532">
        <f t="shared" si="38"/>
        <v>0</v>
      </c>
      <c r="DA10" s="528"/>
      <c r="DB10" s="529">
        <v>0</v>
      </c>
      <c r="DC10" s="529">
        <v>0</v>
      </c>
      <c r="DD10" s="530">
        <f t="shared" si="39"/>
        <v>0</v>
      </c>
      <c r="DE10" s="531"/>
      <c r="DF10" s="529">
        <v>0</v>
      </c>
      <c r="DG10" s="529">
        <v>0</v>
      </c>
      <c r="DH10" s="532">
        <f t="shared" si="40"/>
        <v>0</v>
      </c>
      <c r="DI10" s="528"/>
      <c r="DJ10" s="529">
        <v>0</v>
      </c>
      <c r="DK10" s="529">
        <v>0</v>
      </c>
      <c r="DL10" s="530">
        <f t="shared" si="41"/>
        <v>0</v>
      </c>
      <c r="DM10" s="531"/>
      <c r="DN10" s="529">
        <v>0</v>
      </c>
      <c r="DO10" s="529">
        <v>0</v>
      </c>
      <c r="DP10" s="532">
        <f t="shared" si="42"/>
        <v>0</v>
      </c>
      <c r="DQ10" s="528"/>
      <c r="DR10" s="529">
        <v>0</v>
      </c>
      <c r="DS10" s="529">
        <v>0</v>
      </c>
      <c r="DT10" s="530">
        <f t="shared" si="43"/>
        <v>0</v>
      </c>
      <c r="DU10" s="531"/>
      <c r="DV10" s="529">
        <v>0</v>
      </c>
      <c r="DW10" s="529">
        <v>0</v>
      </c>
      <c r="DX10" s="532">
        <f t="shared" si="44"/>
        <v>0</v>
      </c>
      <c r="DY10" s="533"/>
      <c r="DZ10" s="529">
        <v>0</v>
      </c>
      <c r="EA10" s="529">
        <v>0</v>
      </c>
      <c r="EB10" s="530">
        <f t="shared" si="45"/>
        <v>0</v>
      </c>
      <c r="EC10" s="534">
        <f t="shared" si="46"/>
        <v>0</v>
      </c>
      <c r="ED10" s="535">
        <f t="shared" si="47"/>
        <v>0</v>
      </c>
      <c r="EE10" s="535">
        <f t="shared" si="48"/>
        <v>0</v>
      </c>
      <c r="EF10" s="535">
        <f t="shared" si="49"/>
        <v>0</v>
      </c>
      <c r="EG10" s="535">
        <f t="shared" si="50"/>
        <v>0</v>
      </c>
      <c r="EH10" s="535">
        <f t="shared" si="51"/>
        <v>0</v>
      </c>
      <c r="EI10" s="535">
        <f t="shared" si="52"/>
        <v>0</v>
      </c>
      <c r="EJ10" s="535">
        <f t="shared" si="53"/>
        <v>0</v>
      </c>
      <c r="EK10" s="535">
        <f t="shared" si="54"/>
        <v>0</v>
      </c>
      <c r="EL10" s="535">
        <f t="shared" si="55"/>
        <v>0</v>
      </c>
      <c r="EM10" s="530">
        <f t="shared" si="56"/>
        <v>0</v>
      </c>
      <c r="EN10" s="536">
        <f t="shared" si="57"/>
        <v>0</v>
      </c>
      <c r="EO10" s="537"/>
      <c r="EP10" s="538"/>
    </row>
    <row r="11" spans="1:16384" s="527" customFormat="1" ht="23.1" customHeight="1" x14ac:dyDescent="0.3">
      <c r="A11" s="77">
        <v>171</v>
      </c>
      <c r="B11" s="298" t="s">
        <v>365</v>
      </c>
      <c r="C11" s="505" t="s">
        <v>9</v>
      </c>
      <c r="D11" s="163" t="s">
        <v>37</v>
      </c>
      <c r="E11" s="294" t="s">
        <v>366</v>
      </c>
      <c r="F11" s="298" t="s">
        <v>238</v>
      </c>
      <c r="G11" s="298">
        <v>2017</v>
      </c>
      <c r="H11" s="481" t="s">
        <v>320</v>
      </c>
      <c r="I11" s="293" t="s">
        <v>334</v>
      </c>
      <c r="J11" s="487" t="s">
        <v>367</v>
      </c>
      <c r="K11" s="294" t="s">
        <v>367</v>
      </c>
      <c r="L11" s="488">
        <v>1984</v>
      </c>
      <c r="M11" s="488" t="s">
        <v>38</v>
      </c>
      <c r="N11" s="295" t="s">
        <v>52</v>
      </c>
      <c r="O11" s="489" t="s">
        <v>24</v>
      </c>
      <c r="P11" s="488" t="s">
        <v>35</v>
      </c>
      <c r="Q11" s="294" t="s">
        <v>368</v>
      </c>
      <c r="R11" s="327">
        <v>637710</v>
      </c>
      <c r="S11" s="80">
        <v>119840126127</v>
      </c>
      <c r="T11" s="333">
        <v>5</v>
      </c>
      <c r="U11" s="333">
        <v>4</v>
      </c>
      <c r="V11" s="294">
        <v>2021</v>
      </c>
      <c r="W11" s="329" t="s">
        <v>366</v>
      </c>
      <c r="X11" s="294" t="s">
        <v>91</v>
      </c>
      <c r="Y11" s="329" t="s">
        <v>369</v>
      </c>
      <c r="Z11" s="490" t="s">
        <v>338</v>
      </c>
      <c r="AA11" s="331"/>
      <c r="AB11" s="491" t="str">
        <f t="shared" si="29"/>
        <v>كلية الطب البشري ـ درنة</v>
      </c>
      <c r="AC11" s="492"/>
      <c r="AD11" s="493" t="s">
        <v>38</v>
      </c>
      <c r="AE11" s="494">
        <v>550019</v>
      </c>
      <c r="AF11" s="494" t="s">
        <v>79</v>
      </c>
      <c r="AG11" s="495" t="s">
        <v>242</v>
      </c>
      <c r="AH11" s="496">
        <v>950</v>
      </c>
      <c r="AI11" s="497" t="s">
        <v>90</v>
      </c>
      <c r="AJ11" s="498">
        <v>541133</v>
      </c>
      <c r="AK11" s="499">
        <v>2011</v>
      </c>
      <c r="AL11" s="490" t="s">
        <v>38</v>
      </c>
      <c r="AM11" s="490"/>
      <c r="AN11" s="500"/>
      <c r="AO11" s="501"/>
      <c r="AP11" s="502">
        <v>70217</v>
      </c>
      <c r="AQ11" s="494">
        <v>2002</v>
      </c>
      <c r="AR11" s="494" t="s">
        <v>38</v>
      </c>
      <c r="AS11" s="294"/>
      <c r="AT11" s="519" t="s">
        <v>338</v>
      </c>
      <c r="AU11" s="504">
        <v>246</v>
      </c>
      <c r="AV11" s="505" t="str">
        <f t="shared" si="30"/>
        <v>الباطنة و فرعها</v>
      </c>
      <c r="AW11" s="506" t="str">
        <f t="shared" si="31"/>
        <v>قلب واوعية دموية</v>
      </c>
      <c r="AX11" s="507" t="s">
        <v>320</v>
      </c>
      <c r="AY11" s="311" t="s">
        <v>51</v>
      </c>
      <c r="AZ11" s="312" t="s">
        <v>327</v>
      </c>
      <c r="BA11" s="508" t="s">
        <v>65</v>
      </c>
      <c r="BB11" s="509"/>
      <c r="BC11" s="510"/>
      <c r="BD11" s="511"/>
      <c r="BE11" s="512" t="s">
        <v>338</v>
      </c>
      <c r="BF11" s="513"/>
      <c r="BG11" s="514"/>
      <c r="BH11" s="297" t="str">
        <f t="shared" si="32"/>
        <v>ليبي</v>
      </c>
      <c r="BI11" s="515" t="s">
        <v>62</v>
      </c>
      <c r="BJ11" s="270" t="s">
        <v>212</v>
      </c>
      <c r="BK11" s="516">
        <f t="shared" si="33"/>
        <v>1984</v>
      </c>
      <c r="BL11" s="517"/>
      <c r="BM11" s="518"/>
      <c r="BN11" s="315" t="s">
        <v>219</v>
      </c>
      <c r="BO11" s="316" t="s">
        <v>13</v>
      </c>
      <c r="BP11" s="519"/>
      <c r="BQ11" s="543"/>
      <c r="BR11" s="432" t="s">
        <v>38</v>
      </c>
      <c r="BS11" s="521">
        <v>246</v>
      </c>
      <c r="BT11" s="295" t="s">
        <v>366</v>
      </c>
      <c r="BU11" s="161" t="s">
        <v>223</v>
      </c>
      <c r="BV11" s="522"/>
      <c r="BW11" s="523">
        <v>246</v>
      </c>
      <c r="BX11" s="329"/>
      <c r="BY11" s="329"/>
      <c r="BZ11" s="329"/>
      <c r="CA11" s="524"/>
      <c r="CB11" s="490"/>
      <c r="CC11" s="490"/>
      <c r="CD11" s="498"/>
      <c r="CE11" s="499"/>
      <c r="CF11" s="490"/>
      <c r="CG11" s="490"/>
      <c r="CH11" s="525"/>
      <c r="CI11" s="526"/>
      <c r="CK11" s="528"/>
      <c r="CL11" s="529"/>
      <c r="CM11" s="529"/>
      <c r="CN11" s="530"/>
      <c r="CO11" s="531"/>
      <c r="CP11" s="529"/>
      <c r="CQ11" s="529"/>
      <c r="CR11" s="532"/>
      <c r="CS11" s="528"/>
      <c r="CT11" s="529"/>
      <c r="CU11" s="529"/>
      <c r="CV11" s="530"/>
      <c r="CW11" s="531"/>
      <c r="CX11" s="529"/>
      <c r="CY11" s="529"/>
      <c r="CZ11" s="532"/>
      <c r="DA11" s="528"/>
      <c r="DB11" s="529"/>
      <c r="DC11" s="529"/>
      <c r="DD11" s="530"/>
      <c r="DE11" s="531"/>
      <c r="DF11" s="529"/>
      <c r="DG11" s="529"/>
      <c r="DH11" s="532"/>
      <c r="DI11" s="528"/>
      <c r="DJ11" s="529"/>
      <c r="DK11" s="529"/>
      <c r="DL11" s="530"/>
      <c r="DM11" s="531"/>
      <c r="DN11" s="529"/>
      <c r="DO11" s="529"/>
      <c r="DP11" s="532"/>
      <c r="DQ11" s="528"/>
      <c r="DR11" s="529"/>
      <c r="DS11" s="529"/>
      <c r="DT11" s="530"/>
      <c r="DU11" s="531"/>
      <c r="DV11" s="529"/>
      <c r="DW11" s="529"/>
      <c r="DX11" s="532"/>
      <c r="DY11" s="533"/>
      <c r="DZ11" s="529"/>
      <c r="EA11" s="529"/>
      <c r="EB11" s="530"/>
      <c r="EC11" s="534"/>
      <c r="ED11" s="535"/>
      <c r="EE11" s="535"/>
      <c r="EF11" s="535"/>
      <c r="EG11" s="535"/>
      <c r="EH11" s="535"/>
      <c r="EI11" s="535"/>
      <c r="EJ11" s="535"/>
      <c r="EK11" s="535"/>
      <c r="EL11" s="535"/>
      <c r="EM11" s="530"/>
      <c r="EN11" s="536"/>
      <c r="EO11" s="537"/>
      <c r="EP11" s="538"/>
    </row>
    <row r="12" spans="1:16384" s="527" customFormat="1" ht="22.5" customHeight="1" x14ac:dyDescent="0.3">
      <c r="A12" s="77">
        <v>172</v>
      </c>
      <c r="B12" s="546" t="s">
        <v>370</v>
      </c>
      <c r="C12" s="329" t="s">
        <v>8</v>
      </c>
      <c r="D12" s="295" t="s">
        <v>42</v>
      </c>
      <c r="E12" s="294" t="s">
        <v>371</v>
      </c>
      <c r="F12" s="298" t="s">
        <v>372</v>
      </c>
      <c r="G12" s="298">
        <v>2022</v>
      </c>
      <c r="H12" s="481" t="s">
        <v>320</v>
      </c>
      <c r="I12" s="293" t="s">
        <v>334</v>
      </c>
      <c r="J12" s="487" t="s">
        <v>322</v>
      </c>
      <c r="K12" s="294" t="s">
        <v>373</v>
      </c>
      <c r="L12" s="488">
        <v>1962</v>
      </c>
      <c r="M12" s="488" t="s">
        <v>374</v>
      </c>
      <c r="N12" s="295" t="s">
        <v>52</v>
      </c>
      <c r="O12" s="489" t="s">
        <v>24</v>
      </c>
      <c r="P12" s="488" t="s">
        <v>35</v>
      </c>
      <c r="Q12" s="294" t="s">
        <v>375</v>
      </c>
      <c r="R12" s="327">
        <v>702725</v>
      </c>
      <c r="S12" s="80">
        <v>119620248841</v>
      </c>
      <c r="T12" s="333">
        <v>21</v>
      </c>
      <c r="U12" s="333">
        <v>8</v>
      </c>
      <c r="V12" s="294">
        <v>2022</v>
      </c>
      <c r="W12" s="329" t="s">
        <v>371</v>
      </c>
      <c r="X12" s="294" t="s">
        <v>243</v>
      </c>
      <c r="Y12" s="329"/>
      <c r="Z12" s="547" t="s">
        <v>338</v>
      </c>
      <c r="AA12" s="331"/>
      <c r="AB12" s="491" t="str">
        <f t="shared" si="29"/>
        <v>كلية الطب البشري ـ درنة</v>
      </c>
      <c r="AC12" s="492"/>
      <c r="AD12" s="493" t="s">
        <v>38</v>
      </c>
      <c r="AE12" s="494">
        <v>52001089930032</v>
      </c>
      <c r="AF12" s="494" t="s">
        <v>79</v>
      </c>
      <c r="AG12" s="495" t="s">
        <v>374</v>
      </c>
      <c r="AH12" s="496">
        <v>1350</v>
      </c>
      <c r="AI12" s="497" t="s">
        <v>90</v>
      </c>
      <c r="AJ12" s="498" t="s">
        <v>376</v>
      </c>
      <c r="AK12" s="499">
        <v>2017</v>
      </c>
      <c r="AL12" s="490" t="s">
        <v>240</v>
      </c>
      <c r="AM12" s="490"/>
      <c r="AN12" s="500"/>
      <c r="AO12" s="501"/>
      <c r="AP12" s="502">
        <v>34999</v>
      </c>
      <c r="AQ12" s="494">
        <v>2003</v>
      </c>
      <c r="AR12" s="494" t="s">
        <v>38</v>
      </c>
      <c r="AS12" s="294"/>
      <c r="AT12" s="503" t="s">
        <v>326</v>
      </c>
      <c r="AU12" s="504"/>
      <c r="AV12" s="505" t="str">
        <f t="shared" si="30"/>
        <v>الباطنة و فرعها</v>
      </c>
      <c r="AW12" s="506" t="str">
        <f t="shared" si="31"/>
        <v>امراض جلدية و تناسلية</v>
      </c>
      <c r="AX12" s="507" t="s">
        <v>320</v>
      </c>
      <c r="AY12" s="311" t="s">
        <v>51</v>
      </c>
      <c r="AZ12" s="312" t="s">
        <v>327</v>
      </c>
      <c r="BA12" s="508" t="s">
        <v>64</v>
      </c>
      <c r="BB12" s="509"/>
      <c r="BC12" s="510"/>
      <c r="BD12" s="511"/>
      <c r="BE12" s="512" t="s">
        <v>338</v>
      </c>
      <c r="BF12" s="513"/>
      <c r="BG12" s="514"/>
      <c r="BH12" s="297" t="str">
        <f t="shared" si="32"/>
        <v>ليبي</v>
      </c>
      <c r="BI12" s="515" t="s">
        <v>62</v>
      </c>
      <c r="BJ12" s="314" t="s">
        <v>244</v>
      </c>
      <c r="BK12" s="516">
        <f t="shared" si="33"/>
        <v>1962</v>
      </c>
      <c r="BL12" s="517"/>
      <c r="BM12" s="518"/>
      <c r="BN12" s="314" t="s">
        <v>244</v>
      </c>
      <c r="BO12" s="322" t="s">
        <v>377</v>
      </c>
      <c r="BP12" s="519" t="str">
        <f t="shared" ref="BP12:BP48" si="58">BE12</f>
        <v>تعاقد مع المستشفى</v>
      </c>
      <c r="BQ12" s="543">
        <v>2022</v>
      </c>
      <c r="BR12" s="432" t="s">
        <v>38</v>
      </c>
      <c r="BS12" s="521">
        <v>247</v>
      </c>
      <c r="BT12" s="295" t="s">
        <v>378</v>
      </c>
      <c r="BU12" s="161" t="s">
        <v>379</v>
      </c>
      <c r="BV12" s="522"/>
      <c r="BW12" s="523"/>
      <c r="BX12" s="329"/>
      <c r="BY12" s="329"/>
      <c r="BZ12" s="329"/>
      <c r="CA12" s="524"/>
      <c r="CB12" s="490"/>
      <c r="CC12" s="490"/>
      <c r="CD12" s="498"/>
      <c r="CE12" s="499"/>
      <c r="CF12" s="490"/>
      <c r="CG12" s="490"/>
      <c r="CH12" s="525"/>
      <c r="CI12" s="526"/>
      <c r="CK12" s="528"/>
      <c r="CL12" s="529"/>
      <c r="CM12" s="529"/>
      <c r="CN12" s="530"/>
      <c r="CO12" s="531"/>
      <c r="CP12" s="529"/>
      <c r="CQ12" s="529"/>
      <c r="CR12" s="532"/>
      <c r="CS12" s="528"/>
      <c r="CT12" s="529"/>
      <c r="CU12" s="529"/>
      <c r="CV12" s="530"/>
      <c r="CW12" s="531"/>
      <c r="CX12" s="529"/>
      <c r="CY12" s="529"/>
      <c r="CZ12" s="532"/>
      <c r="DA12" s="528"/>
      <c r="DB12" s="529"/>
      <c r="DC12" s="529"/>
      <c r="DD12" s="530"/>
      <c r="DE12" s="531"/>
      <c r="DF12" s="529"/>
      <c r="DG12" s="529"/>
      <c r="DH12" s="532"/>
      <c r="DI12" s="528"/>
      <c r="DJ12" s="529"/>
      <c r="DK12" s="529"/>
      <c r="DL12" s="530"/>
      <c r="DM12" s="531"/>
      <c r="DN12" s="529"/>
      <c r="DO12" s="529"/>
      <c r="DP12" s="532"/>
      <c r="DQ12" s="528"/>
      <c r="DR12" s="529"/>
      <c r="DS12" s="529"/>
      <c r="DT12" s="530"/>
      <c r="DU12" s="531"/>
      <c r="DV12" s="529"/>
      <c r="DW12" s="529"/>
      <c r="DX12" s="532"/>
      <c r="DY12" s="533"/>
      <c r="DZ12" s="529"/>
      <c r="EA12" s="529"/>
      <c r="EB12" s="530"/>
      <c r="EC12" s="534"/>
      <c r="ED12" s="535"/>
      <c r="EE12" s="535"/>
      <c r="EF12" s="535"/>
      <c r="EG12" s="535"/>
      <c r="EH12" s="535"/>
      <c r="EI12" s="535"/>
      <c r="EJ12" s="535"/>
      <c r="EK12" s="535"/>
      <c r="EL12" s="535"/>
      <c r="EM12" s="530"/>
      <c r="EN12" s="536"/>
      <c r="EO12" s="537"/>
      <c r="EP12" s="538"/>
    </row>
    <row r="13" spans="1:16384" s="527" customFormat="1" ht="22.5" customHeight="1" x14ac:dyDescent="0.3">
      <c r="A13" s="77">
        <v>173</v>
      </c>
      <c r="B13" s="298" t="s">
        <v>380</v>
      </c>
      <c r="C13" s="548" t="s">
        <v>8</v>
      </c>
      <c r="D13" s="295" t="s">
        <v>42</v>
      </c>
      <c r="E13" s="294" t="s">
        <v>381</v>
      </c>
      <c r="F13" s="298" t="s">
        <v>382</v>
      </c>
      <c r="G13" s="298">
        <v>2020</v>
      </c>
      <c r="H13" s="481" t="s">
        <v>320</v>
      </c>
      <c r="I13" s="293" t="s">
        <v>334</v>
      </c>
      <c r="J13" s="487" t="s">
        <v>335</v>
      </c>
      <c r="K13" s="294" t="s">
        <v>383</v>
      </c>
      <c r="L13" s="488">
        <v>1985</v>
      </c>
      <c r="M13" s="488" t="s">
        <v>374</v>
      </c>
      <c r="N13" s="295" t="s">
        <v>52</v>
      </c>
      <c r="O13" s="489" t="s">
        <v>24</v>
      </c>
      <c r="P13" s="488" t="s">
        <v>245</v>
      </c>
      <c r="Q13" s="294" t="s">
        <v>384</v>
      </c>
      <c r="R13" s="327">
        <v>702836</v>
      </c>
      <c r="S13" s="80">
        <v>119850251730</v>
      </c>
      <c r="T13" s="333">
        <v>1</v>
      </c>
      <c r="U13" s="333">
        <v>3</v>
      </c>
      <c r="V13" s="294">
        <v>2021</v>
      </c>
      <c r="W13" s="329" t="s">
        <v>381</v>
      </c>
      <c r="X13" s="294" t="s">
        <v>91</v>
      </c>
      <c r="Y13" s="329">
        <v>92.571061999999998</v>
      </c>
      <c r="Z13" s="490" t="s">
        <v>326</v>
      </c>
      <c r="AA13" s="331"/>
      <c r="AB13" s="491" t="str">
        <f t="shared" si="29"/>
        <v>كلية الطب البشري ـ درنة</v>
      </c>
      <c r="AC13" s="492"/>
      <c r="AD13" s="493" t="s">
        <v>38</v>
      </c>
      <c r="AE13" s="494">
        <v>75391</v>
      </c>
      <c r="AF13" s="494" t="s">
        <v>80</v>
      </c>
      <c r="AG13" s="495" t="s">
        <v>38</v>
      </c>
      <c r="AH13" s="496">
        <v>1350</v>
      </c>
      <c r="AI13" s="497" t="s">
        <v>90</v>
      </c>
      <c r="AJ13" s="498">
        <v>361451</v>
      </c>
      <c r="AK13" s="499">
        <v>2010</v>
      </c>
      <c r="AL13" s="490" t="s">
        <v>38</v>
      </c>
      <c r="AM13" s="490"/>
      <c r="AN13" s="500"/>
      <c r="AO13" s="501"/>
      <c r="AP13" s="502">
        <v>2528</v>
      </c>
      <c r="AQ13" s="494">
        <v>2004</v>
      </c>
      <c r="AR13" s="494" t="s">
        <v>38</v>
      </c>
      <c r="AS13" s="294"/>
      <c r="AT13" s="503" t="s">
        <v>326</v>
      </c>
      <c r="AU13" s="504">
        <v>179</v>
      </c>
      <c r="AV13" s="505" t="str">
        <f t="shared" si="30"/>
        <v>الباطنة و فرعها</v>
      </c>
      <c r="AW13" s="506" t="str">
        <f t="shared" si="31"/>
        <v>غدد صماء</v>
      </c>
      <c r="AX13" s="507" t="s">
        <v>320</v>
      </c>
      <c r="AY13" s="311" t="s">
        <v>51</v>
      </c>
      <c r="AZ13" s="312" t="s">
        <v>327</v>
      </c>
      <c r="BA13" s="508" t="s">
        <v>64</v>
      </c>
      <c r="BB13" s="509"/>
      <c r="BC13" s="510"/>
      <c r="BD13" s="511"/>
      <c r="BE13" s="512" t="s">
        <v>338</v>
      </c>
      <c r="BF13" s="513"/>
      <c r="BG13" s="514"/>
      <c r="BH13" s="297" t="str">
        <f t="shared" si="32"/>
        <v>ليبي</v>
      </c>
      <c r="BI13" s="515" t="s">
        <v>62</v>
      </c>
      <c r="BJ13" s="314" t="s">
        <v>210</v>
      </c>
      <c r="BK13" s="516">
        <f t="shared" si="33"/>
        <v>1985</v>
      </c>
      <c r="BL13" s="517"/>
      <c r="BM13" s="518"/>
      <c r="BN13" s="314" t="s">
        <v>210</v>
      </c>
      <c r="BO13" s="322" t="s">
        <v>377</v>
      </c>
      <c r="BP13" s="519" t="str">
        <f t="shared" si="58"/>
        <v>تعاقد مع المستشفى</v>
      </c>
      <c r="BQ13" s="543">
        <v>2021</v>
      </c>
      <c r="BR13" s="432" t="s">
        <v>38</v>
      </c>
      <c r="BS13" s="521">
        <v>179</v>
      </c>
      <c r="BT13" s="295" t="s">
        <v>271</v>
      </c>
      <c r="BU13" s="161" t="s">
        <v>223</v>
      </c>
      <c r="BV13" s="522"/>
      <c r="BW13" s="523">
        <v>179</v>
      </c>
      <c r="BX13" s="329"/>
      <c r="BY13" s="329"/>
      <c r="BZ13" s="329"/>
      <c r="CA13" s="524"/>
      <c r="CB13" s="490"/>
      <c r="CC13" s="490"/>
      <c r="CD13" s="498"/>
      <c r="CE13" s="499"/>
      <c r="CF13" s="490"/>
      <c r="CG13" s="490"/>
      <c r="CH13" s="525"/>
      <c r="CI13" s="526"/>
      <c r="CK13" s="528"/>
      <c r="CL13" s="529"/>
      <c r="CM13" s="529"/>
      <c r="CN13" s="530"/>
      <c r="CO13" s="531"/>
      <c r="CP13" s="529"/>
      <c r="CQ13" s="529"/>
      <c r="CR13" s="532"/>
      <c r="CS13" s="528"/>
      <c r="CT13" s="529"/>
      <c r="CU13" s="529"/>
      <c r="CV13" s="530"/>
      <c r="CW13" s="531"/>
      <c r="CX13" s="529"/>
      <c r="CY13" s="529"/>
      <c r="CZ13" s="532"/>
      <c r="DA13" s="528"/>
      <c r="DB13" s="529"/>
      <c r="DC13" s="529"/>
      <c r="DD13" s="530"/>
      <c r="DE13" s="531"/>
      <c r="DF13" s="529"/>
      <c r="DG13" s="529"/>
      <c r="DH13" s="532"/>
      <c r="DI13" s="528"/>
      <c r="DJ13" s="529"/>
      <c r="DK13" s="529"/>
      <c r="DL13" s="530"/>
      <c r="DM13" s="531"/>
      <c r="DN13" s="529"/>
      <c r="DO13" s="529"/>
      <c r="DP13" s="532"/>
      <c r="DQ13" s="528"/>
      <c r="DR13" s="529"/>
      <c r="DS13" s="529"/>
      <c r="DT13" s="530"/>
      <c r="DU13" s="531"/>
      <c r="DV13" s="529"/>
      <c r="DW13" s="529"/>
      <c r="DX13" s="532"/>
      <c r="DY13" s="533"/>
      <c r="DZ13" s="529"/>
      <c r="EA13" s="529"/>
      <c r="EB13" s="530"/>
      <c r="EC13" s="534"/>
      <c r="ED13" s="535"/>
      <c r="EE13" s="535"/>
      <c r="EF13" s="535"/>
      <c r="EG13" s="535"/>
      <c r="EH13" s="535"/>
      <c r="EI13" s="535"/>
      <c r="EJ13" s="535"/>
      <c r="EK13" s="535"/>
      <c r="EL13" s="535"/>
      <c r="EM13" s="530"/>
      <c r="EN13" s="536"/>
      <c r="EO13" s="537"/>
      <c r="EP13" s="538"/>
    </row>
    <row r="14" spans="1:16384" s="17" customFormat="1" ht="23.1" customHeight="1" x14ac:dyDescent="0.3">
      <c r="A14" s="77">
        <v>174</v>
      </c>
      <c r="B14" s="74" t="s">
        <v>385</v>
      </c>
      <c r="C14" s="69" t="s">
        <v>9</v>
      </c>
      <c r="D14" s="549" t="s">
        <v>239</v>
      </c>
      <c r="E14" s="78" t="s">
        <v>386</v>
      </c>
      <c r="F14" s="74" t="s">
        <v>387</v>
      </c>
      <c r="G14" s="74">
        <v>2012</v>
      </c>
      <c r="H14" s="481" t="s">
        <v>320</v>
      </c>
      <c r="I14" s="293" t="s">
        <v>334</v>
      </c>
      <c r="J14" s="84" t="s">
        <v>388</v>
      </c>
      <c r="K14" s="78" t="s">
        <v>389</v>
      </c>
      <c r="L14" s="75">
        <v>1973</v>
      </c>
      <c r="M14" s="75" t="s">
        <v>246</v>
      </c>
      <c r="N14" s="161" t="s">
        <v>52</v>
      </c>
      <c r="O14" s="162" t="s">
        <v>24</v>
      </c>
      <c r="P14" s="75" t="s">
        <v>35</v>
      </c>
      <c r="Q14" s="78" t="s">
        <v>390</v>
      </c>
      <c r="R14" s="327">
        <v>629045</v>
      </c>
      <c r="S14" s="80">
        <v>119730388141</v>
      </c>
      <c r="T14" s="81">
        <v>3</v>
      </c>
      <c r="U14" s="81">
        <v>2</v>
      </c>
      <c r="V14" s="81">
        <v>2013</v>
      </c>
      <c r="W14" s="72" t="s">
        <v>391</v>
      </c>
      <c r="X14" s="78" t="s">
        <v>247</v>
      </c>
      <c r="Y14" s="72">
        <v>925498613</v>
      </c>
      <c r="Z14" s="301" t="s">
        <v>50</v>
      </c>
      <c r="AA14" s="331"/>
      <c r="AB14" s="421" t="str">
        <f t="shared" si="29"/>
        <v>كلية الطب البشري ـ درنة</v>
      </c>
      <c r="AC14" s="81" t="s">
        <v>288</v>
      </c>
      <c r="AD14" s="422" t="s">
        <v>38</v>
      </c>
      <c r="AE14" s="423">
        <v>202109448</v>
      </c>
      <c r="AF14" s="423" t="s">
        <v>79</v>
      </c>
      <c r="AG14" s="424" t="s">
        <v>38</v>
      </c>
      <c r="AH14" s="73">
        <v>1350</v>
      </c>
      <c r="AI14" s="302" t="s">
        <v>90</v>
      </c>
      <c r="AJ14" s="425" t="s">
        <v>392</v>
      </c>
      <c r="AK14" s="303">
        <v>2014</v>
      </c>
      <c r="AL14" s="301" t="s">
        <v>55</v>
      </c>
      <c r="AM14" s="301">
        <v>3500438400</v>
      </c>
      <c r="AN14" s="304">
        <v>2016</v>
      </c>
      <c r="AO14" s="305" t="s">
        <v>38</v>
      </c>
      <c r="AP14" s="447">
        <v>49299</v>
      </c>
      <c r="AQ14" s="423">
        <v>2000</v>
      </c>
      <c r="AR14" s="423" t="s">
        <v>38</v>
      </c>
      <c r="AS14" s="294"/>
      <c r="AT14" s="482" t="s">
        <v>326</v>
      </c>
      <c r="AU14" s="483"/>
      <c r="AV14" s="69" t="str">
        <f t="shared" si="30"/>
        <v>الباطنة و فرعها</v>
      </c>
      <c r="AW14" s="426" t="str">
        <f t="shared" si="31"/>
        <v>امراض قلب واوعية دموية</v>
      </c>
      <c r="AX14" s="76" t="s">
        <v>320</v>
      </c>
      <c r="AY14" s="311" t="s">
        <v>51</v>
      </c>
      <c r="AZ14" s="312" t="s">
        <v>327</v>
      </c>
      <c r="BA14" s="448" t="s">
        <v>64</v>
      </c>
      <c r="BB14" s="306" t="s">
        <v>76</v>
      </c>
      <c r="BC14" s="170" t="s">
        <v>81</v>
      </c>
      <c r="BD14" s="444" t="s">
        <v>248</v>
      </c>
      <c r="BE14" s="257" t="s">
        <v>393</v>
      </c>
      <c r="BF14" s="307" t="s">
        <v>394</v>
      </c>
      <c r="BG14" s="485" t="s">
        <v>249</v>
      </c>
      <c r="BH14" s="446" t="str">
        <f t="shared" si="32"/>
        <v>ليبي</v>
      </c>
      <c r="BI14" s="313" t="s">
        <v>62</v>
      </c>
      <c r="BJ14" s="270" t="s">
        <v>212</v>
      </c>
      <c r="BK14" s="429">
        <f t="shared" si="33"/>
        <v>1973</v>
      </c>
      <c r="BL14" s="309"/>
      <c r="BM14" s="430"/>
      <c r="BN14" s="315" t="s">
        <v>219</v>
      </c>
      <c r="BO14" s="316" t="s">
        <v>13</v>
      </c>
      <c r="BP14" s="431" t="str">
        <f t="shared" si="58"/>
        <v>2025.02.03</v>
      </c>
      <c r="BQ14" s="310">
        <v>2022</v>
      </c>
      <c r="BR14" s="432" t="s">
        <v>38</v>
      </c>
      <c r="BS14" s="317"/>
      <c r="BT14" s="161"/>
      <c r="BU14" s="161"/>
      <c r="BV14" s="224"/>
      <c r="BW14" s="271"/>
      <c r="BX14" s="72"/>
      <c r="BY14" s="72"/>
      <c r="BZ14" s="72"/>
      <c r="CA14" s="433"/>
      <c r="CB14" s="301"/>
      <c r="CC14" s="301"/>
      <c r="CD14" s="425"/>
      <c r="CE14" s="303"/>
      <c r="CF14" s="301"/>
      <c r="CG14" s="301"/>
      <c r="CH14" s="259"/>
      <c r="CI14" s="434"/>
      <c r="CK14" s="435"/>
      <c r="CL14" s="436">
        <v>0</v>
      </c>
      <c r="CM14" s="436">
        <v>0</v>
      </c>
      <c r="CN14" s="437">
        <f t="shared" ref="CN14:CN26" si="59">SUM(CL14:CM14)</f>
        <v>0</v>
      </c>
      <c r="CO14" s="438"/>
      <c r="CP14" s="436">
        <v>0</v>
      </c>
      <c r="CQ14" s="436">
        <v>0</v>
      </c>
      <c r="CR14" s="439">
        <f t="shared" ref="CR14:CR26" si="60">SUM(CP14:CQ14)</f>
        <v>0</v>
      </c>
      <c r="CS14" s="435"/>
      <c r="CT14" s="436">
        <v>0</v>
      </c>
      <c r="CU14" s="436">
        <v>0</v>
      </c>
      <c r="CV14" s="437">
        <f t="shared" ref="CV14:CV26" si="61">SUM(CT14:CU14)</f>
        <v>0</v>
      </c>
      <c r="CW14" s="438"/>
      <c r="CX14" s="436">
        <v>0</v>
      </c>
      <c r="CY14" s="436">
        <v>0</v>
      </c>
      <c r="CZ14" s="439">
        <f t="shared" ref="CZ14:CZ26" si="62">SUM(CX14:CY14)</f>
        <v>0</v>
      </c>
      <c r="DA14" s="435"/>
      <c r="DB14" s="436">
        <v>0</v>
      </c>
      <c r="DC14" s="436">
        <v>0</v>
      </c>
      <c r="DD14" s="437">
        <f t="shared" ref="DD14:DD26" si="63">SUM(DB14:DC14)</f>
        <v>0</v>
      </c>
      <c r="DE14" s="438"/>
      <c r="DF14" s="436">
        <v>0</v>
      </c>
      <c r="DG14" s="436">
        <v>0</v>
      </c>
      <c r="DH14" s="439">
        <f t="shared" ref="DH14:DH26" si="64">SUM(DF14:DG14)</f>
        <v>0</v>
      </c>
      <c r="DI14" s="435"/>
      <c r="DJ14" s="436">
        <v>0</v>
      </c>
      <c r="DK14" s="436">
        <v>0</v>
      </c>
      <c r="DL14" s="437">
        <f t="shared" ref="DL14:DL26" si="65">SUM(DJ14:DK14)</f>
        <v>0</v>
      </c>
      <c r="DM14" s="438"/>
      <c r="DN14" s="436">
        <v>0</v>
      </c>
      <c r="DO14" s="436">
        <v>0</v>
      </c>
      <c r="DP14" s="439">
        <f t="shared" ref="DP14:DP26" si="66">SUM(DN14:DO14)</f>
        <v>0</v>
      </c>
      <c r="DQ14" s="435"/>
      <c r="DR14" s="436">
        <v>0</v>
      </c>
      <c r="DS14" s="436">
        <v>0</v>
      </c>
      <c r="DT14" s="437">
        <f t="shared" ref="DT14:DT26" si="67">SUM(DR14:DS14)</f>
        <v>0</v>
      </c>
      <c r="DU14" s="438"/>
      <c r="DV14" s="436">
        <v>0</v>
      </c>
      <c r="DW14" s="436">
        <v>0</v>
      </c>
      <c r="DX14" s="439">
        <f t="shared" ref="DX14:DX26" si="68">SUM(DV14:DW14)</f>
        <v>0</v>
      </c>
      <c r="DY14" s="440"/>
      <c r="DZ14" s="436">
        <v>0</v>
      </c>
      <c r="EA14" s="436">
        <v>0</v>
      </c>
      <c r="EB14" s="437">
        <f t="shared" ref="EB14:EB26" si="69">SUM(DZ14:EA14)</f>
        <v>0</v>
      </c>
      <c r="EC14" s="249">
        <f t="shared" ref="EC14:EC26" si="70">CN14</f>
        <v>0</v>
      </c>
      <c r="ED14" s="250">
        <f t="shared" ref="ED14:ED26" si="71">CR14</f>
        <v>0</v>
      </c>
      <c r="EE14" s="250">
        <f t="shared" ref="EE14:EE26" si="72">CV14</f>
        <v>0</v>
      </c>
      <c r="EF14" s="250">
        <f t="shared" ref="EF14:EF26" si="73">CZ14</f>
        <v>0</v>
      </c>
      <c r="EG14" s="250">
        <f t="shared" ref="EG14:EG26" si="74">DD14</f>
        <v>0</v>
      </c>
      <c r="EH14" s="250">
        <f t="shared" ref="EH14:EH26" si="75">DH14</f>
        <v>0</v>
      </c>
      <c r="EI14" s="250">
        <f t="shared" ref="EI14:EI26" si="76">DL14</f>
        <v>0</v>
      </c>
      <c r="EJ14" s="250">
        <f t="shared" ref="EJ14:EJ26" si="77">DP14</f>
        <v>0</v>
      </c>
      <c r="EK14" s="250">
        <f t="shared" ref="EK14:EK26" si="78">DT14</f>
        <v>0</v>
      </c>
      <c r="EL14" s="250">
        <f t="shared" ref="EL14:EL26" si="79">DX14</f>
        <v>0</v>
      </c>
      <c r="EM14" s="251">
        <f t="shared" ref="EM14:EM26" si="80">EB14</f>
        <v>0</v>
      </c>
      <c r="EN14" s="441">
        <f t="shared" ref="EN14:EN26" si="81">SUM(EC14:EM14)</f>
        <v>0</v>
      </c>
      <c r="EO14" s="442"/>
      <c r="EP14" s="443"/>
    </row>
    <row r="15" spans="1:16384" s="527" customFormat="1" ht="23.1" customHeight="1" x14ac:dyDescent="0.3">
      <c r="A15" s="77">
        <v>175</v>
      </c>
      <c r="B15" s="298" t="s">
        <v>395</v>
      </c>
      <c r="C15" s="505" t="s">
        <v>9</v>
      </c>
      <c r="D15" s="163" t="s">
        <v>37</v>
      </c>
      <c r="E15" s="294" t="s">
        <v>396</v>
      </c>
      <c r="F15" s="298" t="s">
        <v>238</v>
      </c>
      <c r="G15" s="298">
        <v>2018</v>
      </c>
      <c r="H15" s="481" t="s">
        <v>320</v>
      </c>
      <c r="I15" s="293" t="s">
        <v>334</v>
      </c>
      <c r="J15" s="487" t="s">
        <v>397</v>
      </c>
      <c r="K15" s="294" t="s">
        <v>398</v>
      </c>
      <c r="L15" s="488">
        <v>1985</v>
      </c>
      <c r="M15" s="488" t="s">
        <v>38</v>
      </c>
      <c r="N15" s="294" t="s">
        <v>53</v>
      </c>
      <c r="O15" s="79" t="s">
        <v>77</v>
      </c>
      <c r="P15" s="488" t="s">
        <v>54</v>
      </c>
      <c r="Q15" s="294" t="s">
        <v>399</v>
      </c>
      <c r="R15" s="327">
        <v>2254118</v>
      </c>
      <c r="S15" s="80">
        <v>219850331482</v>
      </c>
      <c r="T15" s="333">
        <v>5</v>
      </c>
      <c r="U15" s="333">
        <v>3</v>
      </c>
      <c r="V15" s="333">
        <v>2019</v>
      </c>
      <c r="W15" s="329" t="s">
        <v>396</v>
      </c>
      <c r="X15" s="294" t="s">
        <v>230</v>
      </c>
      <c r="Y15" s="541">
        <v>910100182</v>
      </c>
      <c r="Z15" s="547" t="s">
        <v>338</v>
      </c>
      <c r="AA15" s="331"/>
      <c r="AB15" s="491" t="str">
        <f t="shared" si="29"/>
        <v>كلية الطب البشري ـ درنة</v>
      </c>
      <c r="AC15" s="492"/>
      <c r="AD15" s="493" t="s">
        <v>38</v>
      </c>
      <c r="AE15" s="494">
        <v>9922</v>
      </c>
      <c r="AF15" s="494" t="s">
        <v>235</v>
      </c>
      <c r="AG15" s="495" t="s">
        <v>38</v>
      </c>
      <c r="AH15" s="496">
        <v>950</v>
      </c>
      <c r="AI15" s="497" t="s">
        <v>90</v>
      </c>
      <c r="AJ15" s="498"/>
      <c r="AK15" s="499"/>
      <c r="AL15" s="490" t="s">
        <v>240</v>
      </c>
      <c r="AM15" s="490"/>
      <c r="AN15" s="490"/>
      <c r="AO15" s="490"/>
      <c r="AP15" s="490" t="s">
        <v>400</v>
      </c>
      <c r="AQ15" s="494">
        <v>2017</v>
      </c>
      <c r="AR15" s="494" t="s">
        <v>55</v>
      </c>
      <c r="AS15" s="294"/>
      <c r="AT15" s="503" t="s">
        <v>338</v>
      </c>
      <c r="AU15" s="504"/>
      <c r="AV15" s="505" t="str">
        <f t="shared" si="30"/>
        <v>الباطنة و فرعها</v>
      </c>
      <c r="AW15" s="506" t="str">
        <f t="shared" si="31"/>
        <v>جلدية وامراض ذكور</v>
      </c>
      <c r="AX15" s="507" t="s">
        <v>320</v>
      </c>
      <c r="AY15" s="311" t="s">
        <v>51</v>
      </c>
      <c r="AZ15" s="312" t="s">
        <v>327</v>
      </c>
      <c r="BA15" s="508" t="s">
        <v>65</v>
      </c>
      <c r="BB15" s="509"/>
      <c r="BC15" s="510"/>
      <c r="BD15" s="511"/>
      <c r="BE15" s="512" t="s">
        <v>338</v>
      </c>
      <c r="BF15" s="513"/>
      <c r="BG15" s="540"/>
      <c r="BH15" s="544" t="str">
        <f t="shared" si="32"/>
        <v>ليبية</v>
      </c>
      <c r="BI15" s="515" t="s">
        <v>62</v>
      </c>
      <c r="BJ15" s="314" t="s">
        <v>210</v>
      </c>
      <c r="BK15" s="516">
        <f t="shared" si="33"/>
        <v>1985</v>
      </c>
      <c r="BL15" s="517"/>
      <c r="BM15" s="518"/>
      <c r="BN15" s="315" t="s">
        <v>219</v>
      </c>
      <c r="BO15" s="316" t="s">
        <v>13</v>
      </c>
      <c r="BP15" s="519" t="str">
        <f t="shared" si="58"/>
        <v>تعاقد مع المستشفى</v>
      </c>
      <c r="BQ15" s="543">
        <v>2019</v>
      </c>
      <c r="BR15" s="432" t="s">
        <v>38</v>
      </c>
      <c r="BS15" s="521"/>
      <c r="BT15" s="295"/>
      <c r="BU15" s="295"/>
      <c r="BV15" s="522"/>
      <c r="BW15" s="523"/>
      <c r="BX15" s="329"/>
      <c r="BY15" s="329"/>
      <c r="BZ15" s="329"/>
      <c r="CA15" s="524"/>
      <c r="CB15" s="490"/>
      <c r="CC15" s="490"/>
      <c r="CD15" s="498"/>
      <c r="CE15" s="499"/>
      <c r="CF15" s="490"/>
      <c r="CG15" s="490"/>
      <c r="CH15" s="525"/>
      <c r="CI15" s="526"/>
      <c r="CJ15" s="545"/>
      <c r="CK15" s="528"/>
      <c r="CL15" s="529">
        <v>0</v>
      </c>
      <c r="CM15" s="529">
        <v>0</v>
      </c>
      <c r="CN15" s="530">
        <f t="shared" si="59"/>
        <v>0</v>
      </c>
      <c r="CO15" s="531"/>
      <c r="CP15" s="529">
        <v>0</v>
      </c>
      <c r="CQ15" s="529">
        <v>0</v>
      </c>
      <c r="CR15" s="532">
        <f t="shared" si="60"/>
        <v>0</v>
      </c>
      <c r="CS15" s="528"/>
      <c r="CT15" s="529">
        <v>0</v>
      </c>
      <c r="CU15" s="529">
        <v>0</v>
      </c>
      <c r="CV15" s="530">
        <f t="shared" si="61"/>
        <v>0</v>
      </c>
      <c r="CW15" s="531"/>
      <c r="CX15" s="529">
        <v>0</v>
      </c>
      <c r="CY15" s="529">
        <v>0</v>
      </c>
      <c r="CZ15" s="532">
        <f t="shared" si="62"/>
        <v>0</v>
      </c>
      <c r="DA15" s="528"/>
      <c r="DB15" s="529">
        <v>0</v>
      </c>
      <c r="DC15" s="529">
        <v>0</v>
      </c>
      <c r="DD15" s="530">
        <f t="shared" si="63"/>
        <v>0</v>
      </c>
      <c r="DE15" s="531"/>
      <c r="DF15" s="529">
        <v>0</v>
      </c>
      <c r="DG15" s="529">
        <v>0</v>
      </c>
      <c r="DH15" s="532">
        <f t="shared" si="64"/>
        <v>0</v>
      </c>
      <c r="DI15" s="528"/>
      <c r="DJ15" s="529">
        <v>0</v>
      </c>
      <c r="DK15" s="529">
        <v>0</v>
      </c>
      <c r="DL15" s="530">
        <f t="shared" si="65"/>
        <v>0</v>
      </c>
      <c r="DM15" s="531"/>
      <c r="DN15" s="529">
        <v>0</v>
      </c>
      <c r="DO15" s="529">
        <v>0</v>
      </c>
      <c r="DP15" s="532">
        <f t="shared" si="66"/>
        <v>0</v>
      </c>
      <c r="DQ15" s="528"/>
      <c r="DR15" s="529">
        <v>0</v>
      </c>
      <c r="DS15" s="529">
        <v>0</v>
      </c>
      <c r="DT15" s="530">
        <f t="shared" si="67"/>
        <v>0</v>
      </c>
      <c r="DU15" s="531"/>
      <c r="DV15" s="529">
        <v>0</v>
      </c>
      <c r="DW15" s="529">
        <v>0</v>
      </c>
      <c r="DX15" s="532">
        <f t="shared" si="68"/>
        <v>0</v>
      </c>
      <c r="DY15" s="533"/>
      <c r="DZ15" s="529">
        <v>0</v>
      </c>
      <c r="EA15" s="529">
        <v>0</v>
      </c>
      <c r="EB15" s="530">
        <f t="shared" si="69"/>
        <v>0</v>
      </c>
      <c r="EC15" s="534">
        <f t="shared" si="70"/>
        <v>0</v>
      </c>
      <c r="ED15" s="535">
        <f t="shared" si="71"/>
        <v>0</v>
      </c>
      <c r="EE15" s="535">
        <f t="shared" si="72"/>
        <v>0</v>
      </c>
      <c r="EF15" s="535">
        <f t="shared" si="73"/>
        <v>0</v>
      </c>
      <c r="EG15" s="535">
        <f t="shared" si="74"/>
        <v>0</v>
      </c>
      <c r="EH15" s="535">
        <f t="shared" si="75"/>
        <v>0</v>
      </c>
      <c r="EI15" s="535">
        <f t="shared" si="76"/>
        <v>0</v>
      </c>
      <c r="EJ15" s="535">
        <f t="shared" si="77"/>
        <v>0</v>
      </c>
      <c r="EK15" s="535">
        <f t="shared" si="78"/>
        <v>0</v>
      </c>
      <c r="EL15" s="535">
        <f t="shared" si="79"/>
        <v>0</v>
      </c>
      <c r="EM15" s="530">
        <f t="shared" si="80"/>
        <v>0</v>
      </c>
      <c r="EN15" s="536">
        <f t="shared" si="81"/>
        <v>0</v>
      </c>
      <c r="EO15" s="537"/>
      <c r="EP15" s="538"/>
    </row>
    <row r="16" spans="1:16384" s="594" customFormat="1" ht="22.5" customHeight="1" x14ac:dyDescent="0.3">
      <c r="A16" s="77">
        <v>176</v>
      </c>
      <c r="B16" s="74" t="s">
        <v>401</v>
      </c>
      <c r="C16" s="323" t="s">
        <v>8</v>
      </c>
      <c r="D16" s="84" t="s">
        <v>239</v>
      </c>
      <c r="E16" s="78" t="s">
        <v>402</v>
      </c>
      <c r="F16" s="74" t="s">
        <v>403</v>
      </c>
      <c r="G16" s="74">
        <v>1996</v>
      </c>
      <c r="H16" s="481" t="s">
        <v>320</v>
      </c>
      <c r="I16" s="293" t="s">
        <v>404</v>
      </c>
      <c r="J16" s="84" t="s">
        <v>405</v>
      </c>
      <c r="K16" s="78" t="s">
        <v>405</v>
      </c>
      <c r="L16" s="75">
        <v>1961</v>
      </c>
      <c r="M16" s="75" t="s">
        <v>38</v>
      </c>
      <c r="N16" s="161" t="s">
        <v>52</v>
      </c>
      <c r="O16" s="162" t="s">
        <v>24</v>
      </c>
      <c r="P16" s="75" t="s">
        <v>35</v>
      </c>
      <c r="Q16" s="78" t="s">
        <v>406</v>
      </c>
      <c r="R16" s="80">
        <v>14471</v>
      </c>
      <c r="S16" s="80">
        <v>119690124566</v>
      </c>
      <c r="T16" s="81">
        <v>2</v>
      </c>
      <c r="U16" s="81">
        <v>9</v>
      </c>
      <c r="V16" s="81">
        <v>2005</v>
      </c>
      <c r="W16" s="72" t="s">
        <v>346</v>
      </c>
      <c r="X16" s="78" t="s">
        <v>349</v>
      </c>
      <c r="Y16" s="72">
        <v>913842518</v>
      </c>
      <c r="Z16" s="301" t="s">
        <v>338</v>
      </c>
      <c r="AA16" s="331"/>
      <c r="AB16" s="421" t="str">
        <f t="shared" si="29"/>
        <v>كلية الطب البشري ـ درنة</v>
      </c>
      <c r="AC16" s="492"/>
      <c r="AD16" s="422" t="s">
        <v>38</v>
      </c>
      <c r="AE16" s="423">
        <v>20244534</v>
      </c>
      <c r="AF16" s="423" t="s">
        <v>79</v>
      </c>
      <c r="AG16" s="424" t="s">
        <v>38</v>
      </c>
      <c r="AH16" s="73">
        <v>1750</v>
      </c>
      <c r="AI16" s="302" t="s">
        <v>90</v>
      </c>
      <c r="AJ16" s="425" t="s">
        <v>407</v>
      </c>
      <c r="AK16" s="303">
        <v>2015</v>
      </c>
      <c r="AL16" s="301" t="s">
        <v>55</v>
      </c>
      <c r="AM16" s="301"/>
      <c r="AN16" s="304"/>
      <c r="AO16" s="305"/>
      <c r="AP16" s="447">
        <v>34096</v>
      </c>
      <c r="AQ16" s="423">
        <v>2001</v>
      </c>
      <c r="AR16" s="423" t="s">
        <v>38</v>
      </c>
      <c r="AS16" s="294"/>
      <c r="AT16" s="482" t="s">
        <v>338</v>
      </c>
      <c r="AU16" s="483"/>
      <c r="AV16" s="69" t="str">
        <f t="shared" si="30"/>
        <v>الجراحة العامة و فروعها</v>
      </c>
      <c r="AW16" s="426" t="str">
        <f t="shared" si="31"/>
        <v>جراحة عامة</v>
      </c>
      <c r="AX16" s="76" t="s">
        <v>320</v>
      </c>
      <c r="AY16" s="311" t="s">
        <v>51</v>
      </c>
      <c r="AZ16" s="312" t="s">
        <v>327</v>
      </c>
      <c r="BA16" s="450" t="s">
        <v>241</v>
      </c>
      <c r="BB16" s="539"/>
      <c r="BC16" s="510"/>
      <c r="BD16" s="511"/>
      <c r="BE16" s="512" t="s">
        <v>338</v>
      </c>
      <c r="BF16" s="513"/>
      <c r="BG16" s="540"/>
      <c r="BH16" s="446" t="str">
        <f t="shared" si="32"/>
        <v>ليبي</v>
      </c>
      <c r="BI16" s="313" t="s">
        <v>62</v>
      </c>
      <c r="BJ16" s="270" t="s">
        <v>212</v>
      </c>
      <c r="BK16" s="429">
        <f t="shared" si="33"/>
        <v>1961</v>
      </c>
      <c r="BL16" s="309"/>
      <c r="BM16" s="430"/>
      <c r="BN16" s="270" t="s">
        <v>212</v>
      </c>
      <c r="BO16" s="322" t="s">
        <v>75</v>
      </c>
      <c r="BP16" s="431" t="str">
        <f t="shared" si="58"/>
        <v>تعاقد مع المستشفى</v>
      </c>
      <c r="BQ16" s="310"/>
      <c r="BR16" s="432" t="s">
        <v>38</v>
      </c>
      <c r="BS16" s="317"/>
      <c r="BT16" s="161"/>
      <c r="BU16" s="161"/>
      <c r="BV16" s="224"/>
      <c r="BW16" s="271"/>
      <c r="BX16" s="72"/>
      <c r="BY16" s="72"/>
      <c r="BZ16" s="72"/>
      <c r="CA16" s="433"/>
      <c r="CB16" s="301"/>
      <c r="CC16" s="301"/>
      <c r="CD16" s="425"/>
      <c r="CE16" s="303"/>
      <c r="CF16" s="301"/>
      <c r="CG16" s="301"/>
      <c r="CH16" s="259"/>
      <c r="CI16" s="434"/>
      <c r="CJ16" s="17"/>
      <c r="CK16" s="435"/>
      <c r="CL16" s="436">
        <v>0</v>
      </c>
      <c r="CM16" s="436">
        <v>0</v>
      </c>
      <c r="CN16" s="437">
        <f t="shared" si="59"/>
        <v>0</v>
      </c>
      <c r="CO16" s="438"/>
      <c r="CP16" s="436">
        <v>0</v>
      </c>
      <c r="CQ16" s="436">
        <v>0</v>
      </c>
      <c r="CR16" s="439">
        <f t="shared" si="60"/>
        <v>0</v>
      </c>
      <c r="CS16" s="435"/>
      <c r="CT16" s="436">
        <v>0</v>
      </c>
      <c r="CU16" s="436">
        <v>0</v>
      </c>
      <c r="CV16" s="437">
        <f t="shared" si="61"/>
        <v>0</v>
      </c>
      <c r="CW16" s="438"/>
      <c r="CX16" s="436">
        <v>0</v>
      </c>
      <c r="CY16" s="436">
        <v>0</v>
      </c>
      <c r="CZ16" s="439">
        <f t="shared" si="62"/>
        <v>0</v>
      </c>
      <c r="DA16" s="435"/>
      <c r="DB16" s="436">
        <v>0</v>
      </c>
      <c r="DC16" s="436">
        <v>0</v>
      </c>
      <c r="DD16" s="437">
        <f t="shared" si="63"/>
        <v>0</v>
      </c>
      <c r="DE16" s="438"/>
      <c r="DF16" s="436">
        <v>0</v>
      </c>
      <c r="DG16" s="436">
        <v>0</v>
      </c>
      <c r="DH16" s="439">
        <f t="shared" si="64"/>
        <v>0</v>
      </c>
      <c r="DI16" s="435"/>
      <c r="DJ16" s="436">
        <v>0</v>
      </c>
      <c r="DK16" s="436">
        <v>0</v>
      </c>
      <c r="DL16" s="437">
        <f t="shared" si="65"/>
        <v>0</v>
      </c>
      <c r="DM16" s="438"/>
      <c r="DN16" s="436">
        <v>0</v>
      </c>
      <c r="DO16" s="436">
        <v>0</v>
      </c>
      <c r="DP16" s="439">
        <f t="shared" si="66"/>
        <v>0</v>
      </c>
      <c r="DQ16" s="435"/>
      <c r="DR16" s="436">
        <v>0</v>
      </c>
      <c r="DS16" s="436">
        <v>0</v>
      </c>
      <c r="DT16" s="437">
        <f t="shared" si="67"/>
        <v>0</v>
      </c>
      <c r="DU16" s="438"/>
      <c r="DV16" s="436">
        <v>0</v>
      </c>
      <c r="DW16" s="436">
        <v>0</v>
      </c>
      <c r="DX16" s="439">
        <f t="shared" si="68"/>
        <v>0</v>
      </c>
      <c r="DY16" s="440"/>
      <c r="DZ16" s="436">
        <v>0</v>
      </c>
      <c r="EA16" s="436">
        <v>0</v>
      </c>
      <c r="EB16" s="437">
        <f t="shared" si="69"/>
        <v>0</v>
      </c>
      <c r="EC16" s="249">
        <f t="shared" si="70"/>
        <v>0</v>
      </c>
      <c r="ED16" s="250">
        <f t="shared" si="71"/>
        <v>0</v>
      </c>
      <c r="EE16" s="250">
        <f t="shared" si="72"/>
        <v>0</v>
      </c>
      <c r="EF16" s="250">
        <f t="shared" si="73"/>
        <v>0</v>
      </c>
      <c r="EG16" s="250">
        <f t="shared" si="74"/>
        <v>0</v>
      </c>
      <c r="EH16" s="250">
        <f t="shared" si="75"/>
        <v>0</v>
      </c>
      <c r="EI16" s="250">
        <f t="shared" si="76"/>
        <v>0</v>
      </c>
      <c r="EJ16" s="250">
        <f t="shared" si="77"/>
        <v>0</v>
      </c>
      <c r="EK16" s="250">
        <f t="shared" si="78"/>
        <v>0</v>
      </c>
      <c r="EL16" s="250">
        <f t="shared" si="79"/>
        <v>0</v>
      </c>
      <c r="EM16" s="251">
        <f t="shared" si="80"/>
        <v>0</v>
      </c>
      <c r="EN16" s="441">
        <f t="shared" si="81"/>
        <v>0</v>
      </c>
      <c r="EO16" s="442"/>
      <c r="EP16" s="443"/>
      <c r="EQ16" s="550"/>
      <c r="ER16" s="551"/>
      <c r="ES16" s="552"/>
      <c r="ET16" s="553"/>
      <c r="EU16" s="554"/>
      <c r="EV16" s="551"/>
      <c r="EW16" s="555"/>
      <c r="EX16" s="556"/>
      <c r="EY16" s="557"/>
      <c r="EZ16" s="558"/>
      <c r="FA16" s="558"/>
      <c r="FB16" s="558"/>
      <c r="FC16" s="559"/>
      <c r="FD16" s="559"/>
      <c r="FE16" s="560"/>
      <c r="FF16" s="561"/>
      <c r="FG16" s="562"/>
      <c r="FH16" s="563"/>
      <c r="FI16" s="564"/>
      <c r="FJ16" s="565"/>
      <c r="FK16" s="565"/>
      <c r="FL16" s="565"/>
      <c r="FM16" s="566"/>
      <c r="FN16" s="567"/>
      <c r="FO16" s="568"/>
      <c r="FP16" s="569"/>
      <c r="FQ16" s="570"/>
      <c r="FR16" s="560"/>
      <c r="FS16" s="560"/>
      <c r="FT16" s="571"/>
      <c r="FU16" s="572"/>
      <c r="FV16" s="573"/>
      <c r="FW16" s="565"/>
      <c r="FX16" s="565"/>
      <c r="FY16" s="550"/>
      <c r="FZ16" s="557"/>
      <c r="GA16" s="559"/>
      <c r="GB16" s="574"/>
      <c r="GC16" s="575"/>
      <c r="GD16" s="575"/>
      <c r="GE16" s="559"/>
      <c r="GF16" s="576"/>
      <c r="GG16" s="576"/>
      <c r="GH16" s="577"/>
      <c r="GI16" s="578"/>
      <c r="GJ16" s="578"/>
      <c r="GK16" s="579"/>
      <c r="GL16" s="580"/>
      <c r="GM16" s="581"/>
      <c r="GN16" s="582"/>
      <c r="GO16" s="583"/>
      <c r="GP16" s="584"/>
      <c r="GQ16" s="585"/>
      <c r="GR16" s="585"/>
      <c r="GS16" s="585"/>
      <c r="GT16" s="586"/>
      <c r="GU16" s="587"/>
      <c r="GV16" s="560"/>
      <c r="GW16" s="588"/>
      <c r="GX16" s="589"/>
      <c r="GY16" s="589"/>
      <c r="GZ16" s="590"/>
      <c r="HA16" s="555"/>
      <c r="HB16" s="591"/>
      <c r="HC16" s="592"/>
      <c r="HD16" s="590"/>
      <c r="HE16" s="550"/>
      <c r="HF16" s="593"/>
      <c r="HG16" s="550"/>
      <c r="HH16" s="551"/>
      <c r="HI16" s="552"/>
      <c r="HJ16" s="553"/>
      <c r="HK16" s="554"/>
      <c r="HL16" s="551"/>
      <c r="HM16" s="555"/>
      <c r="HN16" s="556"/>
      <c r="HO16" s="557"/>
      <c r="HP16" s="558"/>
      <c r="HQ16" s="558"/>
      <c r="HR16" s="558"/>
      <c r="HS16" s="559"/>
      <c r="HT16" s="559"/>
      <c r="HU16" s="560"/>
      <c r="HV16" s="561"/>
      <c r="HW16" s="562"/>
      <c r="HX16" s="563"/>
      <c r="HY16" s="564"/>
      <c r="HZ16" s="565"/>
      <c r="IA16" s="565"/>
      <c r="IB16" s="565"/>
      <c r="IC16" s="566"/>
      <c r="ID16" s="567"/>
      <c r="IE16" s="568"/>
      <c r="IF16" s="569"/>
      <c r="IG16" s="570"/>
      <c r="IH16" s="560"/>
      <c r="II16" s="560"/>
      <c r="IJ16" s="571"/>
      <c r="IK16" s="572"/>
      <c r="IL16" s="573"/>
      <c r="IM16" s="565"/>
      <c r="IN16" s="565"/>
      <c r="IO16" s="550"/>
      <c r="IP16" s="557"/>
      <c r="IQ16" s="559"/>
      <c r="IR16" s="574"/>
      <c r="IS16" s="575"/>
      <c r="IT16" s="575"/>
      <c r="IU16" s="559"/>
      <c r="IV16" s="576"/>
      <c r="IW16" s="576"/>
      <c r="IX16" s="577"/>
      <c r="IY16" s="578"/>
      <c r="IZ16" s="578"/>
      <c r="JA16" s="579"/>
      <c r="JB16" s="580"/>
      <c r="JC16" s="581"/>
      <c r="JD16" s="582"/>
      <c r="JE16" s="583"/>
      <c r="JF16" s="584"/>
      <c r="JG16" s="585"/>
      <c r="JH16" s="585"/>
      <c r="JI16" s="585"/>
      <c r="JJ16" s="586"/>
      <c r="JK16" s="587"/>
      <c r="JL16" s="560"/>
      <c r="JM16" s="588"/>
      <c r="JN16" s="589"/>
      <c r="JO16" s="589"/>
      <c r="JP16" s="590"/>
      <c r="JQ16" s="555"/>
      <c r="JR16" s="591"/>
      <c r="JS16" s="592"/>
      <c r="JT16" s="590"/>
      <c r="JU16" s="550"/>
      <c r="JV16" s="593"/>
      <c r="JW16" s="550"/>
      <c r="JX16" s="551"/>
      <c r="JY16" s="552"/>
      <c r="JZ16" s="553"/>
      <c r="KA16" s="554"/>
      <c r="KB16" s="551"/>
      <c r="KC16" s="555"/>
      <c r="KD16" s="556"/>
      <c r="KE16" s="557"/>
      <c r="KF16" s="558"/>
      <c r="KG16" s="558"/>
      <c r="KH16" s="558"/>
      <c r="KI16" s="559"/>
      <c r="KJ16" s="559"/>
      <c r="KK16" s="560"/>
      <c r="KL16" s="561"/>
      <c r="KM16" s="562"/>
      <c r="KN16" s="563"/>
      <c r="KO16" s="564"/>
      <c r="KP16" s="565"/>
      <c r="KQ16" s="565"/>
      <c r="KR16" s="565"/>
      <c r="KS16" s="566"/>
      <c r="KT16" s="567"/>
      <c r="KU16" s="568"/>
      <c r="KV16" s="569"/>
      <c r="KW16" s="570"/>
      <c r="KX16" s="560"/>
      <c r="KY16" s="560"/>
      <c r="KZ16" s="571"/>
      <c r="LA16" s="572"/>
      <c r="LB16" s="573"/>
      <c r="LC16" s="565"/>
      <c r="LD16" s="565"/>
      <c r="LE16" s="550"/>
      <c r="LF16" s="557"/>
      <c r="LG16" s="559"/>
      <c r="LH16" s="574"/>
      <c r="LI16" s="575"/>
      <c r="LJ16" s="575"/>
      <c r="LK16" s="559"/>
      <c r="LL16" s="576"/>
      <c r="LM16" s="576"/>
      <c r="LN16" s="577"/>
      <c r="LO16" s="578"/>
      <c r="LP16" s="578"/>
      <c r="LQ16" s="579"/>
      <c r="LR16" s="580"/>
      <c r="LS16" s="581"/>
      <c r="LT16" s="582"/>
      <c r="LU16" s="583"/>
      <c r="LV16" s="584"/>
      <c r="LW16" s="585"/>
      <c r="LX16" s="585"/>
      <c r="LY16" s="585"/>
      <c r="LZ16" s="586"/>
      <c r="MA16" s="587"/>
      <c r="MB16" s="560"/>
      <c r="MC16" s="588"/>
      <c r="MD16" s="589"/>
      <c r="ME16" s="589"/>
      <c r="MF16" s="590"/>
      <c r="MG16" s="555"/>
      <c r="MH16" s="591"/>
      <c r="MI16" s="592"/>
      <c r="MJ16" s="590"/>
      <c r="MK16" s="550"/>
      <c r="ML16" s="593"/>
      <c r="MM16" s="550"/>
      <c r="MN16" s="551"/>
      <c r="MO16" s="552"/>
      <c r="MP16" s="553"/>
      <c r="MQ16" s="554"/>
      <c r="MR16" s="551"/>
      <c r="MS16" s="555"/>
      <c r="MT16" s="556"/>
      <c r="MU16" s="557"/>
      <c r="MV16" s="558"/>
      <c r="MW16" s="558"/>
      <c r="MX16" s="558"/>
      <c r="MY16" s="559"/>
      <c r="MZ16" s="559"/>
      <c r="NA16" s="560"/>
      <c r="NB16" s="561"/>
      <c r="NC16" s="562"/>
      <c r="ND16" s="563"/>
      <c r="NE16" s="564"/>
      <c r="NF16" s="565"/>
      <c r="NG16" s="565"/>
      <c r="NH16" s="565"/>
      <c r="NI16" s="566"/>
      <c r="NJ16" s="567"/>
      <c r="NK16" s="568"/>
      <c r="NL16" s="569"/>
      <c r="NM16" s="570"/>
      <c r="NN16" s="560"/>
      <c r="NO16" s="560"/>
      <c r="NP16" s="571"/>
      <c r="NQ16" s="572"/>
      <c r="NR16" s="573"/>
      <c r="NS16" s="565"/>
      <c r="NT16" s="565"/>
      <c r="NU16" s="550"/>
      <c r="NV16" s="557"/>
      <c r="NW16" s="559"/>
      <c r="NX16" s="574"/>
      <c r="NY16" s="575"/>
      <c r="NZ16" s="575"/>
      <c r="OA16" s="559"/>
      <c r="OB16" s="576"/>
      <c r="OC16" s="576"/>
      <c r="OD16" s="577"/>
      <c r="OE16" s="578"/>
      <c r="OF16" s="578"/>
      <c r="OG16" s="579"/>
      <c r="OH16" s="580"/>
      <c r="OI16" s="581"/>
      <c r="OJ16" s="582"/>
      <c r="OK16" s="583"/>
      <c r="OL16" s="584"/>
      <c r="OM16" s="585"/>
      <c r="ON16" s="585"/>
      <c r="OO16" s="585"/>
      <c r="OP16" s="586"/>
      <c r="OQ16" s="587"/>
      <c r="OR16" s="560"/>
      <c r="OS16" s="588"/>
      <c r="OT16" s="589"/>
      <c r="OU16" s="589"/>
      <c r="OV16" s="590"/>
      <c r="OW16" s="555"/>
      <c r="OX16" s="591"/>
      <c r="OY16" s="592"/>
      <c r="OZ16" s="590"/>
      <c r="PA16" s="550"/>
      <c r="PB16" s="593"/>
      <c r="PC16" s="550"/>
      <c r="PD16" s="551"/>
      <c r="PE16" s="552"/>
      <c r="PF16" s="553"/>
      <c r="PG16" s="554"/>
      <c r="PH16" s="551"/>
      <c r="PI16" s="555"/>
      <c r="PJ16" s="556"/>
      <c r="PK16" s="557"/>
      <c r="PL16" s="558"/>
      <c r="PM16" s="558"/>
      <c r="PN16" s="558"/>
      <c r="PO16" s="559"/>
      <c r="PP16" s="559"/>
      <c r="PQ16" s="560"/>
      <c r="PR16" s="561"/>
      <c r="PS16" s="562"/>
      <c r="PT16" s="563"/>
      <c r="PU16" s="564"/>
      <c r="PV16" s="565"/>
      <c r="PW16" s="565"/>
      <c r="PX16" s="565"/>
      <c r="PY16" s="566"/>
      <c r="PZ16" s="567"/>
      <c r="QA16" s="568"/>
      <c r="QB16" s="569"/>
      <c r="QC16" s="570"/>
      <c r="QD16" s="560"/>
      <c r="QE16" s="560"/>
      <c r="QF16" s="571"/>
      <c r="QG16" s="572"/>
      <c r="QH16" s="573"/>
      <c r="QI16" s="565"/>
      <c r="QJ16" s="565"/>
      <c r="QK16" s="550"/>
      <c r="QL16" s="557"/>
      <c r="QM16" s="559"/>
      <c r="QN16" s="574"/>
      <c r="QO16" s="575"/>
      <c r="QP16" s="575"/>
      <c r="QQ16" s="559"/>
      <c r="QR16" s="576"/>
      <c r="QS16" s="576"/>
      <c r="QT16" s="577"/>
      <c r="QU16" s="578"/>
      <c r="QV16" s="578"/>
      <c r="QW16" s="579"/>
      <c r="QX16" s="580"/>
      <c r="QY16" s="581"/>
      <c r="QZ16" s="582"/>
      <c r="RA16" s="583"/>
      <c r="RB16" s="584"/>
      <c r="RC16" s="585"/>
      <c r="RD16" s="585"/>
      <c r="RE16" s="585"/>
      <c r="RF16" s="586"/>
      <c r="RG16" s="587"/>
      <c r="RH16" s="560"/>
      <c r="RI16" s="588"/>
      <c r="RJ16" s="589"/>
      <c r="RK16" s="589"/>
      <c r="RL16" s="590"/>
      <c r="RM16" s="555"/>
      <c r="RN16" s="591"/>
      <c r="RO16" s="592"/>
      <c r="RP16" s="590"/>
      <c r="RQ16" s="550"/>
      <c r="RR16" s="593"/>
      <c r="RS16" s="550"/>
      <c r="RT16" s="551"/>
      <c r="RU16" s="552"/>
      <c r="RV16" s="553"/>
      <c r="RW16" s="554"/>
      <c r="RX16" s="551"/>
      <c r="RY16" s="555"/>
      <c r="RZ16" s="556"/>
      <c r="SA16" s="557"/>
      <c r="SB16" s="558"/>
      <c r="SC16" s="558"/>
      <c r="SD16" s="558"/>
      <c r="SE16" s="559"/>
      <c r="SF16" s="559"/>
      <c r="SG16" s="560"/>
      <c r="SH16" s="561"/>
      <c r="SI16" s="562"/>
      <c r="SJ16" s="563"/>
      <c r="SK16" s="564"/>
      <c r="SL16" s="565"/>
      <c r="SM16" s="565"/>
      <c r="SN16" s="565"/>
      <c r="SO16" s="566"/>
      <c r="SP16" s="567"/>
      <c r="SQ16" s="568"/>
      <c r="SR16" s="569"/>
      <c r="SS16" s="570"/>
      <c r="ST16" s="560"/>
      <c r="SU16" s="560"/>
      <c r="SV16" s="571"/>
      <c r="SW16" s="572"/>
      <c r="SX16" s="573"/>
      <c r="SY16" s="565"/>
      <c r="SZ16" s="565"/>
      <c r="TA16" s="550"/>
      <c r="TB16" s="557"/>
      <c r="TC16" s="559"/>
      <c r="TD16" s="574"/>
      <c r="TE16" s="575"/>
      <c r="TF16" s="575"/>
      <c r="TG16" s="559"/>
      <c r="TH16" s="576"/>
      <c r="TI16" s="576"/>
      <c r="TJ16" s="577"/>
      <c r="TK16" s="578"/>
      <c r="TL16" s="578"/>
      <c r="TM16" s="579"/>
      <c r="TN16" s="580"/>
      <c r="TO16" s="581"/>
      <c r="TP16" s="582"/>
      <c r="TQ16" s="583"/>
      <c r="TR16" s="584"/>
      <c r="TS16" s="585"/>
      <c r="TT16" s="585"/>
      <c r="TU16" s="585"/>
      <c r="TV16" s="586"/>
      <c r="TW16" s="587"/>
      <c r="TX16" s="560"/>
      <c r="TY16" s="588"/>
      <c r="TZ16" s="589"/>
      <c r="UA16" s="589"/>
      <c r="UB16" s="590"/>
      <c r="UC16" s="555"/>
      <c r="UD16" s="591"/>
      <c r="UE16" s="592"/>
      <c r="UF16" s="590"/>
      <c r="UG16" s="550"/>
      <c r="UH16" s="593"/>
      <c r="UI16" s="550"/>
      <c r="UJ16" s="551"/>
      <c r="UK16" s="552"/>
      <c r="UL16" s="553"/>
      <c r="UM16" s="554"/>
      <c r="UN16" s="551"/>
      <c r="UO16" s="555"/>
      <c r="UP16" s="556"/>
      <c r="UQ16" s="557"/>
      <c r="UR16" s="558"/>
      <c r="US16" s="558"/>
      <c r="UT16" s="558"/>
      <c r="UU16" s="559"/>
      <c r="UV16" s="559"/>
      <c r="UW16" s="560"/>
      <c r="UX16" s="561"/>
      <c r="UY16" s="562"/>
      <c r="UZ16" s="563"/>
      <c r="VA16" s="564"/>
      <c r="VB16" s="565"/>
      <c r="VC16" s="565"/>
      <c r="VD16" s="565"/>
      <c r="VE16" s="566"/>
      <c r="VF16" s="567"/>
      <c r="VG16" s="568"/>
      <c r="VH16" s="569"/>
      <c r="VI16" s="570"/>
      <c r="VJ16" s="560"/>
      <c r="VK16" s="560"/>
      <c r="VL16" s="571"/>
      <c r="VM16" s="572"/>
      <c r="VN16" s="573"/>
      <c r="VO16" s="565"/>
      <c r="VP16" s="565"/>
      <c r="VQ16" s="550"/>
      <c r="VR16" s="557"/>
      <c r="VS16" s="559"/>
      <c r="VT16" s="574"/>
      <c r="VU16" s="575"/>
      <c r="VV16" s="575"/>
      <c r="VW16" s="559"/>
      <c r="VX16" s="576"/>
      <c r="VY16" s="576"/>
      <c r="VZ16" s="577"/>
      <c r="WA16" s="578"/>
      <c r="WB16" s="578"/>
      <c r="WC16" s="579"/>
      <c r="WD16" s="580"/>
      <c r="WE16" s="581"/>
      <c r="WF16" s="582"/>
      <c r="WG16" s="583"/>
      <c r="WH16" s="584"/>
      <c r="WI16" s="585"/>
      <c r="WJ16" s="585"/>
      <c r="WK16" s="585"/>
      <c r="WL16" s="586"/>
      <c r="WM16" s="587"/>
      <c r="WN16" s="560"/>
      <c r="WO16" s="588"/>
      <c r="WP16" s="589"/>
      <c r="WQ16" s="589"/>
      <c r="WR16" s="590"/>
      <c r="WS16" s="555"/>
      <c r="WT16" s="591"/>
      <c r="WU16" s="592"/>
      <c r="WV16" s="590"/>
      <c r="WW16" s="550"/>
      <c r="WX16" s="593"/>
      <c r="WY16" s="550"/>
      <c r="WZ16" s="551"/>
      <c r="XA16" s="552"/>
      <c r="XB16" s="553"/>
      <c r="XC16" s="554"/>
      <c r="XD16" s="551"/>
      <c r="XE16" s="555"/>
      <c r="XF16" s="556"/>
      <c r="XG16" s="557"/>
      <c r="XH16" s="558"/>
      <c r="XI16" s="558"/>
      <c r="XJ16" s="558"/>
      <c r="XK16" s="559"/>
      <c r="XL16" s="559"/>
      <c r="XM16" s="560"/>
      <c r="XN16" s="561"/>
      <c r="XO16" s="562"/>
      <c r="XP16" s="563"/>
      <c r="XQ16" s="564"/>
      <c r="XR16" s="565"/>
      <c r="XS16" s="565"/>
      <c r="XT16" s="565"/>
      <c r="XU16" s="566"/>
      <c r="XV16" s="567"/>
      <c r="XW16" s="568"/>
      <c r="XX16" s="569"/>
      <c r="XY16" s="570"/>
      <c r="XZ16" s="560"/>
      <c r="YA16" s="560"/>
      <c r="YB16" s="571"/>
      <c r="YC16" s="572"/>
      <c r="YD16" s="573"/>
      <c r="YE16" s="565"/>
      <c r="YF16" s="565"/>
      <c r="YG16" s="550"/>
      <c r="YH16" s="557"/>
      <c r="YI16" s="559"/>
      <c r="YJ16" s="574"/>
      <c r="YK16" s="575"/>
      <c r="YL16" s="575"/>
      <c r="YM16" s="559"/>
      <c r="YN16" s="576"/>
      <c r="YO16" s="576"/>
      <c r="YP16" s="577"/>
      <c r="YQ16" s="578"/>
      <c r="YR16" s="578"/>
      <c r="YS16" s="579"/>
      <c r="YT16" s="580"/>
      <c r="YU16" s="581"/>
      <c r="YV16" s="582"/>
      <c r="YW16" s="583"/>
      <c r="YX16" s="584"/>
      <c r="YY16" s="585"/>
      <c r="YZ16" s="585"/>
      <c r="ZA16" s="585"/>
      <c r="ZB16" s="586"/>
      <c r="ZC16" s="587"/>
      <c r="ZD16" s="560"/>
      <c r="ZE16" s="588"/>
      <c r="ZF16" s="589"/>
      <c r="ZG16" s="589"/>
      <c r="ZH16" s="590"/>
      <c r="ZI16" s="555"/>
      <c r="ZJ16" s="591"/>
      <c r="ZK16" s="592"/>
      <c r="ZL16" s="590"/>
      <c r="ZM16" s="550"/>
      <c r="ZN16" s="593"/>
      <c r="ZO16" s="550"/>
      <c r="ZP16" s="551"/>
      <c r="ZQ16" s="552"/>
      <c r="ZR16" s="553"/>
      <c r="ZS16" s="554"/>
      <c r="ZT16" s="551"/>
      <c r="ZU16" s="555"/>
      <c r="ZV16" s="556"/>
      <c r="ZW16" s="557"/>
      <c r="ZX16" s="558"/>
      <c r="ZY16" s="558"/>
      <c r="ZZ16" s="558"/>
      <c r="AAA16" s="559"/>
      <c r="AAB16" s="559"/>
      <c r="AAC16" s="560"/>
      <c r="AAD16" s="561"/>
      <c r="AAE16" s="562"/>
      <c r="AAF16" s="563"/>
      <c r="AAG16" s="564"/>
      <c r="AAH16" s="565"/>
      <c r="AAI16" s="565"/>
      <c r="AAJ16" s="565"/>
      <c r="AAK16" s="566"/>
      <c r="AAL16" s="567"/>
      <c r="AAM16" s="568"/>
      <c r="AAN16" s="569"/>
      <c r="AAO16" s="570"/>
      <c r="AAP16" s="560"/>
      <c r="AAQ16" s="560"/>
      <c r="AAR16" s="571"/>
      <c r="AAS16" s="572"/>
      <c r="AAT16" s="573"/>
      <c r="AAU16" s="565"/>
      <c r="AAV16" s="565"/>
      <c r="AAW16" s="550"/>
      <c r="AAX16" s="557"/>
      <c r="AAY16" s="559"/>
      <c r="AAZ16" s="574"/>
      <c r="ABA16" s="575"/>
      <c r="ABB16" s="575"/>
      <c r="ABC16" s="559"/>
      <c r="ABD16" s="576"/>
      <c r="ABE16" s="576"/>
      <c r="ABF16" s="577"/>
      <c r="ABG16" s="578"/>
      <c r="ABH16" s="578"/>
      <c r="ABI16" s="579"/>
      <c r="ABJ16" s="580"/>
      <c r="ABK16" s="581"/>
      <c r="ABL16" s="582"/>
      <c r="ABM16" s="583"/>
      <c r="ABN16" s="584"/>
      <c r="ABO16" s="585"/>
      <c r="ABP16" s="585"/>
      <c r="ABQ16" s="585"/>
      <c r="ABR16" s="586"/>
      <c r="ABS16" s="587"/>
      <c r="ABT16" s="560"/>
      <c r="ABU16" s="588"/>
      <c r="ABV16" s="589"/>
      <c r="ABW16" s="589"/>
      <c r="ABX16" s="590"/>
      <c r="ABY16" s="555"/>
      <c r="ABZ16" s="591"/>
      <c r="ACA16" s="592"/>
      <c r="ACB16" s="590"/>
      <c r="ACC16" s="550"/>
      <c r="ACD16" s="593"/>
      <c r="ACE16" s="550"/>
      <c r="ACF16" s="551"/>
      <c r="ACG16" s="552"/>
      <c r="ACH16" s="553"/>
      <c r="ACI16" s="554"/>
      <c r="ACJ16" s="551"/>
      <c r="ACK16" s="555"/>
      <c r="ACL16" s="556"/>
      <c r="ACM16" s="557"/>
      <c r="ACN16" s="558"/>
      <c r="ACO16" s="558"/>
      <c r="ACP16" s="558"/>
      <c r="ACQ16" s="559"/>
      <c r="ACR16" s="559"/>
      <c r="ACS16" s="560"/>
      <c r="ACT16" s="561"/>
      <c r="ACU16" s="562"/>
      <c r="ACV16" s="563"/>
      <c r="ACW16" s="564"/>
      <c r="ACX16" s="565"/>
      <c r="ACY16" s="565"/>
      <c r="ACZ16" s="565"/>
      <c r="ADA16" s="566"/>
      <c r="ADB16" s="567"/>
      <c r="ADC16" s="568"/>
      <c r="ADD16" s="569"/>
      <c r="ADE16" s="570"/>
      <c r="ADF16" s="560"/>
      <c r="ADG16" s="560"/>
      <c r="ADH16" s="571"/>
      <c r="ADI16" s="572"/>
      <c r="ADJ16" s="573"/>
      <c r="ADK16" s="565"/>
      <c r="ADL16" s="565"/>
      <c r="ADM16" s="550"/>
      <c r="ADN16" s="557"/>
      <c r="ADO16" s="559"/>
      <c r="ADP16" s="574"/>
      <c r="ADQ16" s="575"/>
      <c r="ADR16" s="575"/>
      <c r="ADS16" s="559"/>
      <c r="ADT16" s="576"/>
      <c r="ADU16" s="576"/>
      <c r="ADV16" s="577"/>
      <c r="ADW16" s="578"/>
      <c r="ADX16" s="578"/>
      <c r="ADY16" s="579"/>
      <c r="ADZ16" s="580"/>
      <c r="AEA16" s="581"/>
      <c r="AEB16" s="582"/>
      <c r="AEC16" s="583"/>
      <c r="AED16" s="584"/>
      <c r="AEE16" s="585"/>
      <c r="AEF16" s="585"/>
      <c r="AEG16" s="585"/>
      <c r="AEH16" s="586"/>
      <c r="AEI16" s="587"/>
      <c r="AEJ16" s="560"/>
      <c r="AEK16" s="588"/>
      <c r="AEL16" s="589"/>
      <c r="AEM16" s="589"/>
      <c r="AEN16" s="590"/>
      <c r="AEO16" s="555"/>
      <c r="AEP16" s="591"/>
      <c r="AEQ16" s="592"/>
      <c r="AER16" s="590"/>
      <c r="AES16" s="550"/>
      <c r="AET16" s="593"/>
      <c r="AEU16" s="550"/>
      <c r="AEV16" s="551"/>
      <c r="AEW16" s="552"/>
      <c r="AEX16" s="553"/>
      <c r="AEY16" s="554"/>
      <c r="AEZ16" s="551"/>
      <c r="AFA16" s="555"/>
      <c r="AFB16" s="556"/>
      <c r="AFC16" s="557"/>
      <c r="AFD16" s="558"/>
      <c r="AFE16" s="558"/>
      <c r="AFF16" s="558"/>
      <c r="AFG16" s="559"/>
      <c r="AFH16" s="559"/>
      <c r="AFI16" s="560"/>
      <c r="AFJ16" s="561"/>
      <c r="AFK16" s="562"/>
      <c r="AFL16" s="563"/>
      <c r="AFM16" s="564"/>
      <c r="AFN16" s="565"/>
      <c r="AFO16" s="565"/>
      <c r="AFP16" s="565"/>
      <c r="AFQ16" s="566"/>
      <c r="AFR16" s="567"/>
      <c r="AFS16" s="568"/>
      <c r="AFT16" s="569"/>
      <c r="AFU16" s="570"/>
      <c r="AFV16" s="560"/>
      <c r="AFW16" s="560"/>
      <c r="AFX16" s="571"/>
      <c r="AFY16" s="572"/>
      <c r="AFZ16" s="573"/>
      <c r="AGA16" s="565"/>
      <c r="AGB16" s="565"/>
      <c r="AGC16" s="550"/>
      <c r="AGD16" s="557"/>
      <c r="AGE16" s="559"/>
      <c r="AGF16" s="574"/>
      <c r="AGG16" s="575"/>
      <c r="AGH16" s="575"/>
      <c r="AGI16" s="559"/>
      <c r="AGJ16" s="576"/>
      <c r="AGK16" s="576"/>
      <c r="AGL16" s="577"/>
      <c r="AGM16" s="578"/>
      <c r="AGN16" s="578"/>
      <c r="AGO16" s="579"/>
      <c r="AGP16" s="580"/>
      <c r="AGQ16" s="581"/>
      <c r="AGR16" s="582"/>
      <c r="AGS16" s="583"/>
      <c r="AGT16" s="584"/>
      <c r="AGU16" s="585"/>
      <c r="AGV16" s="585"/>
      <c r="AGW16" s="585"/>
      <c r="AGX16" s="586"/>
      <c r="AGY16" s="587"/>
      <c r="AGZ16" s="560"/>
      <c r="AHA16" s="588"/>
      <c r="AHB16" s="589"/>
      <c r="AHC16" s="589"/>
      <c r="AHD16" s="590"/>
      <c r="AHE16" s="555"/>
      <c r="AHF16" s="591"/>
      <c r="AHG16" s="592"/>
      <c r="AHH16" s="590"/>
      <c r="AHI16" s="550"/>
      <c r="AHJ16" s="593"/>
      <c r="AHK16" s="550"/>
      <c r="AHL16" s="551"/>
      <c r="AHM16" s="552"/>
      <c r="AHN16" s="553"/>
      <c r="AHO16" s="554"/>
      <c r="AHP16" s="551"/>
      <c r="AHQ16" s="555"/>
      <c r="AHR16" s="556"/>
      <c r="AHS16" s="557"/>
      <c r="AHT16" s="558"/>
      <c r="AHU16" s="558"/>
      <c r="AHV16" s="558"/>
      <c r="AHW16" s="559"/>
      <c r="AHX16" s="559"/>
      <c r="AHY16" s="560"/>
      <c r="AHZ16" s="561"/>
      <c r="AIA16" s="562"/>
      <c r="AIB16" s="563"/>
      <c r="AIC16" s="564"/>
      <c r="AID16" s="565"/>
      <c r="AIE16" s="565"/>
      <c r="AIF16" s="565"/>
      <c r="AIG16" s="566"/>
      <c r="AIH16" s="567"/>
      <c r="AII16" s="568"/>
      <c r="AIJ16" s="569"/>
      <c r="AIK16" s="570"/>
      <c r="AIL16" s="560"/>
      <c r="AIM16" s="560"/>
      <c r="AIN16" s="571"/>
      <c r="AIO16" s="572"/>
      <c r="AIP16" s="573"/>
      <c r="AIQ16" s="565"/>
      <c r="AIR16" s="565"/>
      <c r="AIS16" s="550"/>
      <c r="AIT16" s="557"/>
      <c r="AIU16" s="559"/>
      <c r="AIV16" s="574"/>
      <c r="AIW16" s="575"/>
      <c r="AIX16" s="575"/>
      <c r="AIY16" s="559"/>
      <c r="AIZ16" s="576"/>
      <c r="AJA16" s="576"/>
      <c r="AJB16" s="577"/>
      <c r="AJC16" s="578"/>
      <c r="AJD16" s="578"/>
      <c r="AJE16" s="579"/>
      <c r="AJF16" s="580"/>
      <c r="AJG16" s="581"/>
      <c r="AJH16" s="582"/>
      <c r="AJI16" s="583"/>
      <c r="AJJ16" s="584"/>
      <c r="AJK16" s="585"/>
      <c r="AJL16" s="585"/>
      <c r="AJM16" s="585"/>
      <c r="AJN16" s="586"/>
      <c r="AJO16" s="587"/>
      <c r="AJP16" s="560"/>
      <c r="AJQ16" s="588"/>
      <c r="AJR16" s="589"/>
      <c r="AJS16" s="589"/>
      <c r="AJT16" s="590"/>
      <c r="AJU16" s="555"/>
      <c r="AJV16" s="591"/>
      <c r="AJW16" s="592"/>
      <c r="AJX16" s="590"/>
      <c r="AJY16" s="550"/>
      <c r="AJZ16" s="593"/>
      <c r="AKA16" s="550"/>
      <c r="AKB16" s="551"/>
      <c r="AKC16" s="552"/>
      <c r="AKD16" s="553"/>
      <c r="AKE16" s="554"/>
      <c r="AKF16" s="551"/>
      <c r="AKG16" s="555"/>
      <c r="AKH16" s="556"/>
      <c r="AKI16" s="557"/>
      <c r="AKJ16" s="558"/>
      <c r="AKK16" s="558"/>
      <c r="AKL16" s="558"/>
      <c r="AKM16" s="559"/>
      <c r="AKN16" s="559"/>
      <c r="AKO16" s="560"/>
      <c r="AKP16" s="561"/>
      <c r="AKQ16" s="562"/>
      <c r="AKR16" s="563"/>
      <c r="AKS16" s="564"/>
      <c r="AKT16" s="565"/>
      <c r="AKU16" s="565"/>
      <c r="AKV16" s="565"/>
      <c r="AKW16" s="566"/>
      <c r="AKX16" s="567"/>
      <c r="AKY16" s="568"/>
      <c r="AKZ16" s="569"/>
      <c r="ALA16" s="570"/>
      <c r="ALB16" s="560"/>
      <c r="ALC16" s="560"/>
      <c r="ALD16" s="571"/>
      <c r="ALE16" s="572"/>
      <c r="ALF16" s="573"/>
      <c r="ALG16" s="565"/>
      <c r="ALH16" s="565"/>
      <c r="ALI16" s="550"/>
      <c r="ALJ16" s="557"/>
      <c r="ALK16" s="559"/>
      <c r="ALL16" s="574"/>
      <c r="ALM16" s="575"/>
      <c r="ALN16" s="575"/>
      <c r="ALO16" s="559"/>
      <c r="ALP16" s="576"/>
      <c r="ALQ16" s="576"/>
      <c r="ALR16" s="577"/>
      <c r="ALS16" s="578"/>
      <c r="ALT16" s="578"/>
      <c r="ALU16" s="579"/>
      <c r="ALV16" s="580"/>
      <c r="ALW16" s="581"/>
      <c r="ALX16" s="582"/>
      <c r="ALY16" s="583"/>
      <c r="ALZ16" s="584"/>
      <c r="AMA16" s="585"/>
      <c r="AMB16" s="585"/>
      <c r="AMC16" s="585"/>
      <c r="AMD16" s="586"/>
      <c r="AME16" s="587"/>
      <c r="AMF16" s="560"/>
      <c r="AMG16" s="588"/>
      <c r="AMH16" s="589"/>
      <c r="AMI16" s="589"/>
      <c r="AMJ16" s="590"/>
      <c r="AMK16" s="555"/>
      <c r="AML16" s="591"/>
      <c r="AMM16" s="592"/>
      <c r="AMN16" s="590"/>
      <c r="AMO16" s="550"/>
      <c r="AMP16" s="593"/>
      <c r="AMQ16" s="550"/>
      <c r="AMR16" s="551"/>
      <c r="AMS16" s="552"/>
      <c r="AMT16" s="553"/>
      <c r="AMU16" s="554"/>
      <c r="AMV16" s="551"/>
      <c r="AMW16" s="555"/>
      <c r="AMX16" s="556"/>
      <c r="AMY16" s="557"/>
      <c r="AMZ16" s="558"/>
      <c r="ANA16" s="558"/>
      <c r="ANB16" s="558"/>
      <c r="ANC16" s="559"/>
      <c r="AND16" s="559"/>
      <c r="ANE16" s="560"/>
      <c r="ANF16" s="561"/>
      <c r="ANG16" s="562"/>
      <c r="ANH16" s="563"/>
      <c r="ANI16" s="564"/>
      <c r="ANJ16" s="565"/>
      <c r="ANK16" s="565"/>
      <c r="ANL16" s="565"/>
      <c r="ANM16" s="566"/>
      <c r="ANN16" s="567"/>
      <c r="ANO16" s="568"/>
      <c r="ANP16" s="569"/>
      <c r="ANQ16" s="570"/>
      <c r="ANR16" s="560"/>
      <c r="ANS16" s="560"/>
      <c r="ANT16" s="571"/>
      <c r="ANU16" s="572"/>
      <c r="ANV16" s="573"/>
      <c r="ANW16" s="565"/>
      <c r="ANX16" s="565"/>
      <c r="ANY16" s="550"/>
      <c r="ANZ16" s="557"/>
      <c r="AOA16" s="559"/>
      <c r="AOB16" s="574"/>
      <c r="AOC16" s="575"/>
      <c r="AOD16" s="575"/>
      <c r="AOE16" s="559"/>
      <c r="AOF16" s="576"/>
      <c r="AOG16" s="576"/>
      <c r="AOH16" s="577"/>
      <c r="AOI16" s="578"/>
      <c r="AOJ16" s="578"/>
      <c r="AOK16" s="579"/>
      <c r="AOL16" s="580"/>
      <c r="AOM16" s="581"/>
      <c r="AON16" s="582"/>
      <c r="AOO16" s="583"/>
      <c r="AOP16" s="584"/>
      <c r="AOQ16" s="585"/>
      <c r="AOR16" s="585"/>
      <c r="AOS16" s="585"/>
      <c r="AOT16" s="586"/>
      <c r="AOU16" s="587"/>
      <c r="AOV16" s="560"/>
      <c r="AOW16" s="588"/>
      <c r="AOX16" s="589"/>
      <c r="AOY16" s="589"/>
      <c r="AOZ16" s="590"/>
      <c r="APA16" s="555"/>
      <c r="APB16" s="591"/>
      <c r="APC16" s="592"/>
      <c r="APD16" s="590"/>
      <c r="APE16" s="550"/>
      <c r="APF16" s="593"/>
      <c r="APG16" s="550"/>
      <c r="APH16" s="551"/>
      <c r="API16" s="552"/>
      <c r="APJ16" s="553"/>
      <c r="APK16" s="554"/>
      <c r="APL16" s="551"/>
      <c r="APM16" s="555"/>
      <c r="APN16" s="556"/>
      <c r="APO16" s="557"/>
      <c r="APP16" s="558"/>
      <c r="APQ16" s="558"/>
      <c r="APR16" s="558"/>
      <c r="APS16" s="559"/>
      <c r="APT16" s="559"/>
      <c r="APU16" s="560"/>
      <c r="APV16" s="561"/>
      <c r="APW16" s="562"/>
      <c r="APX16" s="563"/>
      <c r="APY16" s="564"/>
      <c r="APZ16" s="565"/>
      <c r="AQA16" s="565"/>
      <c r="AQB16" s="565"/>
      <c r="AQC16" s="566"/>
      <c r="AQD16" s="567"/>
      <c r="AQE16" s="568"/>
      <c r="AQF16" s="569"/>
      <c r="AQG16" s="570"/>
      <c r="AQH16" s="560"/>
      <c r="AQI16" s="560"/>
      <c r="AQJ16" s="571"/>
      <c r="AQK16" s="572"/>
      <c r="AQL16" s="573"/>
      <c r="AQM16" s="565"/>
      <c r="AQN16" s="565"/>
      <c r="AQO16" s="550"/>
      <c r="AQP16" s="557"/>
      <c r="AQQ16" s="559"/>
      <c r="AQR16" s="574"/>
      <c r="AQS16" s="575"/>
      <c r="AQT16" s="575"/>
      <c r="AQU16" s="559"/>
      <c r="AQV16" s="576"/>
      <c r="AQW16" s="576"/>
      <c r="AQX16" s="577"/>
      <c r="AQY16" s="578"/>
      <c r="AQZ16" s="578"/>
      <c r="ARA16" s="579"/>
      <c r="ARB16" s="580"/>
      <c r="ARC16" s="581"/>
      <c r="ARD16" s="582"/>
      <c r="ARE16" s="583"/>
      <c r="ARF16" s="584"/>
      <c r="ARG16" s="585"/>
      <c r="ARH16" s="585"/>
      <c r="ARI16" s="585"/>
      <c r="ARJ16" s="586"/>
      <c r="ARK16" s="587"/>
      <c r="ARL16" s="560"/>
      <c r="ARM16" s="588"/>
      <c r="ARN16" s="589"/>
      <c r="ARO16" s="589"/>
      <c r="ARP16" s="590"/>
      <c r="ARQ16" s="555"/>
      <c r="ARR16" s="591"/>
      <c r="ARS16" s="592"/>
      <c r="ART16" s="590"/>
      <c r="ARU16" s="550"/>
      <c r="ARV16" s="593"/>
      <c r="ARW16" s="550"/>
      <c r="ARX16" s="551"/>
      <c r="ARY16" s="552"/>
      <c r="ARZ16" s="553"/>
      <c r="ASA16" s="554"/>
      <c r="ASB16" s="551"/>
      <c r="ASC16" s="555"/>
      <c r="ASD16" s="556"/>
      <c r="ASE16" s="557"/>
      <c r="ASF16" s="558"/>
      <c r="ASG16" s="558"/>
      <c r="ASH16" s="558"/>
      <c r="ASI16" s="559"/>
      <c r="ASJ16" s="559"/>
      <c r="ASK16" s="560"/>
      <c r="ASL16" s="561"/>
      <c r="ASM16" s="562"/>
      <c r="ASN16" s="563"/>
      <c r="ASO16" s="564"/>
      <c r="ASP16" s="565"/>
      <c r="ASQ16" s="565"/>
      <c r="ASR16" s="565"/>
      <c r="ASS16" s="566"/>
      <c r="AST16" s="567"/>
      <c r="ASU16" s="568"/>
      <c r="ASV16" s="569"/>
      <c r="ASW16" s="570"/>
      <c r="ASX16" s="560"/>
      <c r="ASY16" s="560"/>
      <c r="ASZ16" s="571"/>
      <c r="ATA16" s="572"/>
      <c r="ATB16" s="573"/>
      <c r="ATC16" s="565"/>
      <c r="ATD16" s="565"/>
      <c r="ATE16" s="550"/>
      <c r="ATF16" s="557"/>
      <c r="ATG16" s="559"/>
      <c r="ATH16" s="574"/>
      <c r="ATI16" s="575"/>
      <c r="ATJ16" s="575"/>
      <c r="ATK16" s="559"/>
      <c r="ATL16" s="576"/>
      <c r="ATM16" s="576"/>
      <c r="ATN16" s="577"/>
      <c r="ATO16" s="578"/>
      <c r="ATP16" s="578"/>
      <c r="ATQ16" s="579"/>
      <c r="ATR16" s="580"/>
      <c r="ATS16" s="581"/>
      <c r="ATT16" s="582"/>
      <c r="ATU16" s="583"/>
      <c r="ATV16" s="584"/>
      <c r="ATW16" s="585"/>
      <c r="ATX16" s="585"/>
      <c r="ATY16" s="585"/>
      <c r="ATZ16" s="586"/>
      <c r="AUA16" s="587"/>
      <c r="AUB16" s="560"/>
      <c r="AUC16" s="588"/>
      <c r="AUD16" s="589"/>
      <c r="AUE16" s="589"/>
      <c r="AUF16" s="590"/>
      <c r="AUG16" s="555"/>
      <c r="AUH16" s="591"/>
      <c r="AUI16" s="592"/>
      <c r="AUJ16" s="590"/>
      <c r="AUK16" s="550"/>
      <c r="AUL16" s="593"/>
      <c r="AUM16" s="550"/>
      <c r="AUN16" s="551"/>
      <c r="AUO16" s="552"/>
      <c r="AUP16" s="553"/>
      <c r="AUQ16" s="554"/>
      <c r="AUR16" s="551"/>
      <c r="AUS16" s="555"/>
      <c r="AUT16" s="556"/>
      <c r="AUU16" s="557"/>
      <c r="AUV16" s="558"/>
      <c r="AUW16" s="558"/>
      <c r="AUX16" s="558"/>
      <c r="AUY16" s="559"/>
      <c r="AUZ16" s="559"/>
      <c r="AVA16" s="560"/>
      <c r="AVB16" s="561"/>
      <c r="AVC16" s="562"/>
      <c r="AVD16" s="563"/>
      <c r="AVE16" s="564"/>
      <c r="AVF16" s="565"/>
      <c r="AVG16" s="565"/>
      <c r="AVH16" s="565"/>
      <c r="AVI16" s="566"/>
      <c r="AVJ16" s="567"/>
      <c r="AVK16" s="568"/>
      <c r="AVL16" s="569"/>
      <c r="AVM16" s="570"/>
      <c r="AVN16" s="560"/>
      <c r="AVO16" s="560"/>
      <c r="AVP16" s="571"/>
      <c r="AVQ16" s="572"/>
      <c r="AVR16" s="573"/>
      <c r="AVS16" s="565"/>
      <c r="AVT16" s="565"/>
      <c r="AVU16" s="550"/>
      <c r="AVV16" s="557"/>
      <c r="AVW16" s="559"/>
      <c r="AVX16" s="574"/>
      <c r="AVY16" s="575"/>
      <c r="AVZ16" s="575"/>
      <c r="AWA16" s="559"/>
      <c r="AWB16" s="576"/>
      <c r="AWC16" s="576"/>
      <c r="AWD16" s="577"/>
      <c r="AWE16" s="578"/>
      <c r="AWF16" s="578"/>
      <c r="AWG16" s="579"/>
      <c r="AWH16" s="580"/>
      <c r="AWI16" s="581"/>
      <c r="AWJ16" s="582"/>
      <c r="AWK16" s="583"/>
      <c r="AWL16" s="584"/>
      <c r="AWM16" s="585"/>
      <c r="AWN16" s="585"/>
      <c r="AWO16" s="585"/>
      <c r="AWP16" s="586"/>
      <c r="AWQ16" s="587"/>
      <c r="AWR16" s="560"/>
      <c r="AWS16" s="588"/>
      <c r="AWT16" s="589"/>
      <c r="AWU16" s="589"/>
      <c r="AWV16" s="590"/>
      <c r="AWW16" s="555"/>
      <c r="AWX16" s="591"/>
      <c r="AWY16" s="592"/>
      <c r="AWZ16" s="590"/>
      <c r="AXA16" s="550"/>
      <c r="AXB16" s="593"/>
      <c r="AXC16" s="550"/>
      <c r="AXD16" s="551"/>
      <c r="AXE16" s="552"/>
      <c r="AXF16" s="553"/>
      <c r="AXG16" s="554"/>
      <c r="AXH16" s="551"/>
      <c r="AXI16" s="555"/>
      <c r="AXJ16" s="556"/>
      <c r="AXK16" s="557"/>
      <c r="AXL16" s="558"/>
      <c r="AXM16" s="558"/>
      <c r="AXN16" s="558"/>
      <c r="AXO16" s="559"/>
      <c r="AXP16" s="559"/>
      <c r="AXQ16" s="560"/>
      <c r="AXR16" s="561"/>
      <c r="AXS16" s="562"/>
      <c r="AXT16" s="563"/>
      <c r="AXU16" s="564"/>
      <c r="AXV16" s="565"/>
      <c r="AXW16" s="565"/>
      <c r="AXX16" s="565"/>
      <c r="AXY16" s="566"/>
      <c r="AXZ16" s="567"/>
      <c r="AYA16" s="568"/>
      <c r="AYB16" s="569"/>
      <c r="AYC16" s="570"/>
      <c r="AYD16" s="560"/>
      <c r="AYE16" s="560"/>
      <c r="AYF16" s="571"/>
      <c r="AYG16" s="572"/>
      <c r="AYH16" s="573"/>
      <c r="AYI16" s="565"/>
      <c r="AYJ16" s="565"/>
      <c r="AYK16" s="550"/>
      <c r="AYL16" s="557"/>
      <c r="AYM16" s="559"/>
      <c r="AYN16" s="574"/>
      <c r="AYO16" s="575"/>
      <c r="AYP16" s="575"/>
      <c r="AYQ16" s="559"/>
      <c r="AYR16" s="576"/>
      <c r="AYS16" s="576"/>
      <c r="AYT16" s="577"/>
      <c r="AYU16" s="578"/>
      <c r="AYV16" s="578"/>
      <c r="AYW16" s="579"/>
      <c r="AYX16" s="580"/>
      <c r="AYY16" s="581"/>
      <c r="AYZ16" s="582"/>
      <c r="AZA16" s="583"/>
      <c r="AZB16" s="584"/>
      <c r="AZC16" s="585"/>
      <c r="AZD16" s="585"/>
      <c r="AZE16" s="585"/>
      <c r="AZF16" s="586"/>
      <c r="AZG16" s="587"/>
      <c r="AZH16" s="560"/>
      <c r="AZI16" s="588"/>
      <c r="AZJ16" s="589"/>
      <c r="AZK16" s="589"/>
      <c r="AZL16" s="590"/>
      <c r="AZM16" s="555"/>
      <c r="AZN16" s="591"/>
      <c r="AZO16" s="592"/>
      <c r="AZP16" s="590"/>
      <c r="AZQ16" s="550"/>
      <c r="AZR16" s="593"/>
      <c r="AZS16" s="550"/>
      <c r="AZT16" s="551"/>
      <c r="AZU16" s="552"/>
      <c r="AZV16" s="553"/>
      <c r="AZW16" s="554"/>
      <c r="AZX16" s="551"/>
      <c r="AZY16" s="555"/>
      <c r="AZZ16" s="556"/>
      <c r="BAA16" s="557"/>
      <c r="BAB16" s="558"/>
      <c r="BAC16" s="558"/>
      <c r="BAD16" s="558"/>
      <c r="BAE16" s="559"/>
      <c r="BAF16" s="559"/>
      <c r="BAG16" s="560"/>
      <c r="BAH16" s="561"/>
      <c r="BAI16" s="562"/>
      <c r="BAJ16" s="563"/>
      <c r="BAK16" s="564"/>
      <c r="BAL16" s="565"/>
      <c r="BAM16" s="565"/>
      <c r="BAN16" s="565"/>
      <c r="BAO16" s="566"/>
      <c r="BAP16" s="567"/>
      <c r="BAQ16" s="568"/>
      <c r="BAR16" s="569"/>
      <c r="BAS16" s="570"/>
      <c r="BAT16" s="560"/>
      <c r="BAU16" s="560"/>
      <c r="BAV16" s="571"/>
      <c r="BAW16" s="572"/>
      <c r="BAX16" s="573"/>
      <c r="BAY16" s="565"/>
      <c r="BAZ16" s="565"/>
      <c r="BBA16" s="550"/>
      <c r="BBB16" s="557"/>
      <c r="BBC16" s="559"/>
      <c r="BBD16" s="574"/>
      <c r="BBE16" s="575"/>
      <c r="BBF16" s="575"/>
      <c r="BBG16" s="559"/>
      <c r="BBH16" s="576"/>
      <c r="BBI16" s="576"/>
      <c r="BBJ16" s="577"/>
      <c r="BBK16" s="578"/>
      <c r="BBL16" s="578"/>
      <c r="BBM16" s="579"/>
      <c r="BBN16" s="580"/>
      <c r="BBO16" s="581"/>
      <c r="BBP16" s="582"/>
      <c r="BBQ16" s="583"/>
      <c r="BBR16" s="584"/>
      <c r="BBS16" s="585"/>
      <c r="BBT16" s="585"/>
      <c r="BBU16" s="585"/>
      <c r="BBV16" s="586"/>
      <c r="BBW16" s="587"/>
      <c r="BBX16" s="560"/>
      <c r="BBY16" s="588"/>
      <c r="BBZ16" s="589"/>
      <c r="BCA16" s="589"/>
      <c r="BCB16" s="590"/>
      <c r="BCC16" s="555"/>
      <c r="BCD16" s="591"/>
      <c r="BCE16" s="592"/>
      <c r="BCF16" s="590"/>
      <c r="BCG16" s="550"/>
      <c r="BCH16" s="593"/>
      <c r="BCI16" s="550"/>
      <c r="BCJ16" s="551"/>
      <c r="BCK16" s="552"/>
      <c r="BCL16" s="553"/>
      <c r="BCM16" s="554"/>
      <c r="BCN16" s="551"/>
      <c r="BCO16" s="555"/>
      <c r="BCP16" s="556"/>
      <c r="BCQ16" s="557"/>
      <c r="BCR16" s="558"/>
      <c r="BCS16" s="558"/>
      <c r="BCT16" s="558"/>
      <c r="BCU16" s="559"/>
      <c r="BCV16" s="559"/>
      <c r="BCW16" s="560"/>
      <c r="BCX16" s="561"/>
      <c r="BCY16" s="562"/>
      <c r="BCZ16" s="563"/>
      <c r="BDA16" s="564"/>
      <c r="BDB16" s="565"/>
      <c r="BDC16" s="565"/>
      <c r="BDD16" s="565"/>
      <c r="BDE16" s="566"/>
      <c r="BDF16" s="567"/>
      <c r="BDG16" s="568"/>
      <c r="BDH16" s="569"/>
      <c r="BDI16" s="570"/>
      <c r="BDJ16" s="560"/>
      <c r="BDK16" s="560"/>
      <c r="BDL16" s="571"/>
      <c r="BDM16" s="572"/>
      <c r="BDN16" s="573"/>
      <c r="BDO16" s="565"/>
      <c r="BDP16" s="565"/>
      <c r="BDQ16" s="550"/>
      <c r="BDR16" s="557"/>
      <c r="BDS16" s="559"/>
      <c r="BDT16" s="574"/>
      <c r="BDU16" s="575"/>
      <c r="BDV16" s="575"/>
      <c r="BDW16" s="559"/>
      <c r="BDX16" s="576"/>
      <c r="BDY16" s="576"/>
      <c r="BDZ16" s="577"/>
      <c r="BEA16" s="578"/>
      <c r="BEB16" s="578"/>
      <c r="BEC16" s="579"/>
      <c r="BED16" s="580"/>
      <c r="BEE16" s="581"/>
      <c r="BEF16" s="582"/>
      <c r="BEG16" s="583"/>
      <c r="BEH16" s="584"/>
      <c r="BEI16" s="585"/>
      <c r="BEJ16" s="585"/>
      <c r="BEK16" s="585"/>
      <c r="BEL16" s="586"/>
      <c r="BEM16" s="587"/>
      <c r="BEN16" s="560"/>
      <c r="BEO16" s="588"/>
      <c r="BEP16" s="589"/>
      <c r="BEQ16" s="589"/>
      <c r="BER16" s="590"/>
      <c r="BES16" s="555"/>
      <c r="BET16" s="591"/>
      <c r="BEU16" s="592"/>
      <c r="BEV16" s="590"/>
      <c r="BEW16" s="550"/>
      <c r="BEX16" s="593"/>
      <c r="BEY16" s="550"/>
      <c r="BEZ16" s="551"/>
      <c r="BFA16" s="552"/>
      <c r="BFB16" s="553"/>
      <c r="BFC16" s="554"/>
      <c r="BFD16" s="551"/>
      <c r="BFE16" s="555"/>
      <c r="BFF16" s="556"/>
      <c r="BFG16" s="557"/>
      <c r="BFH16" s="558"/>
      <c r="BFI16" s="558"/>
      <c r="BFJ16" s="558"/>
      <c r="BFK16" s="559"/>
      <c r="BFL16" s="559"/>
      <c r="BFM16" s="560"/>
      <c r="BFN16" s="561"/>
      <c r="BFO16" s="562"/>
      <c r="BFP16" s="563"/>
      <c r="BFQ16" s="564"/>
      <c r="BFR16" s="565"/>
      <c r="BFS16" s="565"/>
      <c r="BFT16" s="565"/>
      <c r="BFU16" s="566"/>
      <c r="BFV16" s="567"/>
      <c r="BFW16" s="568"/>
      <c r="BFX16" s="569"/>
      <c r="BFY16" s="570"/>
      <c r="BFZ16" s="560"/>
      <c r="BGA16" s="560"/>
      <c r="BGB16" s="571"/>
      <c r="BGC16" s="572"/>
      <c r="BGD16" s="573"/>
      <c r="BGE16" s="565"/>
      <c r="BGF16" s="565"/>
      <c r="BGG16" s="550"/>
      <c r="BGH16" s="557"/>
      <c r="BGI16" s="559"/>
      <c r="BGJ16" s="574"/>
      <c r="BGK16" s="575"/>
      <c r="BGL16" s="575"/>
      <c r="BGM16" s="559"/>
      <c r="BGN16" s="576"/>
      <c r="BGO16" s="576"/>
      <c r="BGP16" s="577"/>
      <c r="BGQ16" s="578"/>
      <c r="BGR16" s="578"/>
      <c r="BGS16" s="579"/>
      <c r="BGT16" s="580"/>
      <c r="BGU16" s="581"/>
      <c r="BGV16" s="582"/>
      <c r="BGW16" s="583"/>
      <c r="BGX16" s="584"/>
      <c r="BGY16" s="585"/>
      <c r="BGZ16" s="585"/>
      <c r="BHA16" s="585"/>
      <c r="BHB16" s="586"/>
      <c r="BHC16" s="587"/>
      <c r="BHD16" s="560"/>
      <c r="BHE16" s="588"/>
      <c r="BHF16" s="589"/>
      <c r="BHG16" s="589"/>
      <c r="BHH16" s="590"/>
      <c r="BHI16" s="555"/>
      <c r="BHJ16" s="591"/>
      <c r="BHK16" s="592"/>
      <c r="BHL16" s="590"/>
      <c r="BHM16" s="550"/>
      <c r="BHN16" s="593"/>
      <c r="BHO16" s="550"/>
      <c r="BHP16" s="551"/>
      <c r="BHQ16" s="552"/>
      <c r="BHR16" s="553"/>
      <c r="BHS16" s="554"/>
      <c r="BHT16" s="551"/>
      <c r="BHU16" s="555"/>
      <c r="BHV16" s="556"/>
      <c r="BHW16" s="557"/>
      <c r="BHX16" s="558"/>
      <c r="BHY16" s="558"/>
      <c r="BHZ16" s="558"/>
      <c r="BIA16" s="559"/>
      <c r="BIB16" s="559"/>
      <c r="BIC16" s="560"/>
      <c r="BID16" s="561"/>
      <c r="BIE16" s="562"/>
      <c r="BIF16" s="563"/>
      <c r="BIG16" s="564"/>
      <c r="BIH16" s="565"/>
      <c r="BII16" s="565"/>
      <c r="BIJ16" s="565"/>
      <c r="BIK16" s="566"/>
      <c r="BIL16" s="567"/>
      <c r="BIM16" s="568"/>
      <c r="BIN16" s="569"/>
      <c r="BIO16" s="570"/>
      <c r="BIP16" s="560"/>
      <c r="BIQ16" s="560"/>
      <c r="BIR16" s="571"/>
      <c r="BIS16" s="572"/>
      <c r="BIT16" s="573"/>
      <c r="BIU16" s="565"/>
      <c r="BIV16" s="565"/>
      <c r="BIW16" s="550"/>
      <c r="BIX16" s="557"/>
      <c r="BIY16" s="559"/>
      <c r="BIZ16" s="574"/>
      <c r="BJA16" s="575"/>
      <c r="BJB16" s="575"/>
      <c r="BJC16" s="559"/>
      <c r="BJD16" s="576"/>
      <c r="BJE16" s="576"/>
      <c r="BJF16" s="577"/>
      <c r="BJG16" s="578"/>
      <c r="BJH16" s="578"/>
      <c r="BJI16" s="579"/>
      <c r="BJJ16" s="580"/>
      <c r="BJK16" s="581"/>
      <c r="BJL16" s="582"/>
      <c r="BJM16" s="583"/>
      <c r="BJN16" s="584"/>
      <c r="BJO16" s="585"/>
      <c r="BJP16" s="585"/>
      <c r="BJQ16" s="585"/>
      <c r="BJR16" s="586"/>
      <c r="BJS16" s="587"/>
      <c r="BJT16" s="560"/>
      <c r="BJU16" s="588"/>
      <c r="BJV16" s="589"/>
      <c r="BJW16" s="589"/>
      <c r="BJX16" s="590"/>
      <c r="BJY16" s="555"/>
      <c r="BJZ16" s="591"/>
      <c r="BKA16" s="592"/>
      <c r="BKB16" s="590"/>
      <c r="BKC16" s="550"/>
      <c r="BKD16" s="593"/>
      <c r="BKE16" s="550"/>
      <c r="BKF16" s="551"/>
      <c r="BKG16" s="552"/>
      <c r="BKH16" s="553"/>
      <c r="BKI16" s="554"/>
      <c r="BKJ16" s="551"/>
      <c r="BKK16" s="555"/>
      <c r="BKL16" s="556"/>
      <c r="BKM16" s="557"/>
      <c r="BKN16" s="558"/>
      <c r="BKO16" s="558"/>
      <c r="BKP16" s="558"/>
      <c r="BKQ16" s="559"/>
      <c r="BKR16" s="559"/>
      <c r="BKS16" s="560"/>
      <c r="BKT16" s="561"/>
      <c r="BKU16" s="562"/>
      <c r="BKV16" s="563"/>
      <c r="BKW16" s="564"/>
      <c r="BKX16" s="565"/>
      <c r="BKY16" s="565"/>
      <c r="BKZ16" s="565"/>
      <c r="BLA16" s="566"/>
      <c r="BLB16" s="567"/>
      <c r="BLC16" s="568"/>
      <c r="BLD16" s="569"/>
      <c r="BLE16" s="570"/>
      <c r="BLF16" s="560"/>
      <c r="BLG16" s="560"/>
      <c r="BLH16" s="571"/>
      <c r="BLI16" s="572"/>
      <c r="BLJ16" s="573"/>
      <c r="BLK16" s="565"/>
      <c r="BLL16" s="565"/>
      <c r="BLM16" s="550"/>
      <c r="BLN16" s="557"/>
      <c r="BLO16" s="559"/>
      <c r="BLP16" s="574"/>
      <c r="BLQ16" s="575"/>
      <c r="BLR16" s="575"/>
      <c r="BLS16" s="559"/>
      <c r="BLT16" s="576"/>
      <c r="BLU16" s="576"/>
      <c r="BLV16" s="577"/>
      <c r="BLW16" s="578"/>
      <c r="BLX16" s="578"/>
      <c r="BLY16" s="579"/>
      <c r="BLZ16" s="580"/>
      <c r="BMA16" s="581"/>
      <c r="BMB16" s="582"/>
      <c r="BMC16" s="583"/>
      <c r="BMD16" s="584"/>
      <c r="BME16" s="585"/>
      <c r="BMF16" s="585"/>
      <c r="BMG16" s="585"/>
      <c r="BMH16" s="586"/>
      <c r="BMI16" s="587"/>
      <c r="BMJ16" s="560"/>
      <c r="BMK16" s="588"/>
      <c r="BML16" s="589"/>
      <c r="BMM16" s="589"/>
      <c r="BMN16" s="590"/>
      <c r="BMO16" s="555"/>
      <c r="BMP16" s="591"/>
      <c r="BMQ16" s="592"/>
      <c r="BMR16" s="590"/>
      <c r="BMS16" s="550"/>
      <c r="BMT16" s="593"/>
      <c r="BMU16" s="550"/>
      <c r="BMV16" s="551"/>
      <c r="BMW16" s="552"/>
      <c r="BMX16" s="553"/>
      <c r="BMY16" s="554"/>
      <c r="BMZ16" s="551"/>
      <c r="BNA16" s="555"/>
      <c r="BNB16" s="556"/>
      <c r="BNC16" s="557"/>
      <c r="BND16" s="558"/>
      <c r="BNE16" s="558"/>
      <c r="BNF16" s="558"/>
      <c r="BNG16" s="559"/>
      <c r="BNH16" s="559"/>
      <c r="BNI16" s="560"/>
      <c r="BNJ16" s="561"/>
      <c r="BNK16" s="562"/>
      <c r="BNL16" s="563"/>
      <c r="BNM16" s="564"/>
      <c r="BNN16" s="565"/>
      <c r="BNO16" s="565"/>
      <c r="BNP16" s="565"/>
      <c r="BNQ16" s="566"/>
      <c r="BNR16" s="567"/>
      <c r="BNS16" s="568"/>
      <c r="BNT16" s="569"/>
      <c r="BNU16" s="570"/>
      <c r="BNV16" s="560"/>
      <c r="BNW16" s="560"/>
      <c r="BNX16" s="571"/>
      <c r="BNY16" s="572"/>
      <c r="BNZ16" s="573"/>
      <c r="BOA16" s="565"/>
      <c r="BOB16" s="565"/>
      <c r="BOC16" s="550"/>
      <c r="BOD16" s="557"/>
      <c r="BOE16" s="559"/>
      <c r="BOF16" s="574"/>
      <c r="BOG16" s="575"/>
      <c r="BOH16" s="575"/>
      <c r="BOI16" s="559"/>
      <c r="BOJ16" s="576"/>
      <c r="BOK16" s="576"/>
      <c r="BOL16" s="577"/>
      <c r="BOM16" s="578"/>
      <c r="BON16" s="578"/>
      <c r="BOO16" s="579"/>
      <c r="BOP16" s="580"/>
      <c r="BOQ16" s="581"/>
      <c r="BOR16" s="582"/>
      <c r="BOS16" s="583"/>
      <c r="BOT16" s="584"/>
      <c r="BOU16" s="585"/>
      <c r="BOV16" s="585"/>
      <c r="BOW16" s="585"/>
      <c r="BOX16" s="586"/>
      <c r="BOY16" s="587"/>
      <c r="BOZ16" s="560"/>
      <c r="BPA16" s="588"/>
      <c r="BPB16" s="589"/>
      <c r="BPC16" s="589"/>
      <c r="BPD16" s="590"/>
      <c r="BPE16" s="555"/>
      <c r="BPF16" s="591"/>
      <c r="BPG16" s="592"/>
      <c r="BPH16" s="590"/>
      <c r="BPI16" s="550"/>
      <c r="BPJ16" s="593"/>
      <c r="BPK16" s="550"/>
      <c r="BPL16" s="551"/>
      <c r="BPM16" s="552"/>
      <c r="BPN16" s="553"/>
      <c r="BPO16" s="554"/>
      <c r="BPP16" s="551"/>
      <c r="BPQ16" s="555"/>
      <c r="BPR16" s="556"/>
      <c r="BPS16" s="557"/>
      <c r="BPT16" s="558"/>
      <c r="BPU16" s="558"/>
      <c r="BPV16" s="558"/>
      <c r="BPW16" s="559"/>
      <c r="BPX16" s="559"/>
      <c r="BPY16" s="560"/>
      <c r="BPZ16" s="561"/>
      <c r="BQA16" s="562"/>
      <c r="BQB16" s="563"/>
      <c r="BQC16" s="564"/>
      <c r="BQD16" s="565"/>
      <c r="BQE16" s="565"/>
      <c r="BQF16" s="565"/>
      <c r="BQG16" s="566"/>
      <c r="BQH16" s="567"/>
      <c r="BQI16" s="568"/>
      <c r="BQJ16" s="569"/>
      <c r="BQK16" s="570"/>
      <c r="BQL16" s="560"/>
      <c r="BQM16" s="560"/>
      <c r="BQN16" s="571"/>
      <c r="BQO16" s="572"/>
      <c r="BQP16" s="573"/>
      <c r="BQQ16" s="565"/>
      <c r="BQR16" s="565"/>
      <c r="BQS16" s="550"/>
      <c r="BQT16" s="557"/>
      <c r="BQU16" s="559"/>
      <c r="BQV16" s="574"/>
      <c r="BQW16" s="575"/>
      <c r="BQX16" s="575"/>
      <c r="BQY16" s="559"/>
      <c r="BQZ16" s="576"/>
      <c r="BRA16" s="576"/>
      <c r="BRB16" s="577"/>
      <c r="BRC16" s="578"/>
      <c r="BRD16" s="578"/>
      <c r="BRE16" s="579"/>
      <c r="BRF16" s="580"/>
      <c r="BRG16" s="581"/>
      <c r="BRH16" s="582"/>
      <c r="BRI16" s="583"/>
      <c r="BRJ16" s="584"/>
      <c r="BRK16" s="585"/>
      <c r="BRL16" s="585"/>
      <c r="BRM16" s="585"/>
      <c r="BRN16" s="586"/>
      <c r="BRO16" s="587"/>
      <c r="BRP16" s="560"/>
      <c r="BRQ16" s="588"/>
      <c r="BRR16" s="589"/>
      <c r="BRS16" s="589"/>
      <c r="BRT16" s="590"/>
      <c r="BRU16" s="555"/>
      <c r="BRV16" s="591"/>
      <c r="BRW16" s="592"/>
      <c r="BRX16" s="590"/>
      <c r="BRY16" s="550"/>
      <c r="BRZ16" s="593"/>
      <c r="BSA16" s="550"/>
      <c r="BSB16" s="551"/>
      <c r="BSC16" s="552"/>
      <c r="BSD16" s="553"/>
      <c r="BSE16" s="554"/>
      <c r="BSF16" s="551"/>
      <c r="BSG16" s="555"/>
      <c r="BSH16" s="556"/>
      <c r="BSI16" s="557"/>
      <c r="BSJ16" s="558"/>
      <c r="BSK16" s="558"/>
      <c r="BSL16" s="558"/>
      <c r="BSM16" s="559"/>
      <c r="BSN16" s="559"/>
      <c r="BSO16" s="560"/>
      <c r="BSP16" s="561"/>
      <c r="BSQ16" s="562"/>
      <c r="BSR16" s="563"/>
      <c r="BSS16" s="564"/>
      <c r="BST16" s="565"/>
      <c r="BSU16" s="565"/>
      <c r="BSV16" s="565"/>
      <c r="BSW16" s="566"/>
      <c r="BSX16" s="567"/>
      <c r="BSY16" s="568"/>
      <c r="BSZ16" s="569"/>
      <c r="BTA16" s="570"/>
      <c r="BTB16" s="560"/>
      <c r="BTC16" s="560"/>
      <c r="BTD16" s="571"/>
      <c r="BTE16" s="572"/>
      <c r="BTF16" s="573"/>
      <c r="BTG16" s="565"/>
      <c r="BTH16" s="565"/>
      <c r="BTI16" s="550"/>
      <c r="BTJ16" s="557"/>
      <c r="BTK16" s="559"/>
      <c r="BTL16" s="574"/>
      <c r="BTM16" s="575"/>
      <c r="BTN16" s="575"/>
      <c r="BTO16" s="559"/>
      <c r="BTP16" s="576"/>
      <c r="BTQ16" s="576"/>
      <c r="BTR16" s="577"/>
      <c r="BTS16" s="578"/>
      <c r="BTT16" s="578"/>
      <c r="BTU16" s="579"/>
      <c r="BTV16" s="580"/>
      <c r="BTW16" s="581"/>
      <c r="BTX16" s="582"/>
      <c r="BTY16" s="583"/>
      <c r="BTZ16" s="584"/>
      <c r="BUA16" s="585"/>
      <c r="BUB16" s="585"/>
      <c r="BUC16" s="585"/>
      <c r="BUD16" s="586"/>
      <c r="BUE16" s="587"/>
      <c r="BUF16" s="560"/>
      <c r="BUG16" s="588"/>
      <c r="BUH16" s="589"/>
      <c r="BUI16" s="589"/>
      <c r="BUJ16" s="590"/>
      <c r="BUK16" s="555"/>
      <c r="BUL16" s="591"/>
      <c r="BUM16" s="592"/>
      <c r="BUN16" s="590"/>
      <c r="BUO16" s="550"/>
      <c r="BUP16" s="593"/>
      <c r="BUQ16" s="550"/>
      <c r="BUR16" s="551"/>
      <c r="BUS16" s="552"/>
      <c r="BUT16" s="553"/>
      <c r="BUU16" s="554"/>
      <c r="BUV16" s="551"/>
      <c r="BUW16" s="555"/>
      <c r="BUX16" s="556"/>
      <c r="BUY16" s="557"/>
      <c r="BUZ16" s="558"/>
      <c r="BVA16" s="558"/>
      <c r="BVB16" s="558"/>
      <c r="BVC16" s="559"/>
      <c r="BVD16" s="559"/>
      <c r="BVE16" s="560"/>
      <c r="BVF16" s="561"/>
      <c r="BVG16" s="562"/>
      <c r="BVH16" s="563"/>
      <c r="BVI16" s="564"/>
      <c r="BVJ16" s="565"/>
      <c r="BVK16" s="565"/>
      <c r="BVL16" s="565"/>
      <c r="BVM16" s="566"/>
      <c r="BVN16" s="567"/>
      <c r="BVO16" s="568"/>
      <c r="BVP16" s="569"/>
      <c r="BVQ16" s="570"/>
      <c r="BVR16" s="560"/>
      <c r="BVS16" s="560"/>
      <c r="BVT16" s="571"/>
      <c r="BVU16" s="572"/>
      <c r="BVV16" s="573"/>
      <c r="BVW16" s="565"/>
      <c r="BVX16" s="565"/>
      <c r="BVY16" s="550"/>
      <c r="BVZ16" s="557"/>
      <c r="BWA16" s="559"/>
      <c r="BWB16" s="574"/>
      <c r="BWC16" s="575"/>
      <c r="BWD16" s="575"/>
      <c r="BWE16" s="559"/>
      <c r="BWF16" s="576"/>
      <c r="BWG16" s="576"/>
      <c r="BWH16" s="577"/>
      <c r="BWI16" s="578"/>
      <c r="BWJ16" s="578"/>
      <c r="BWK16" s="579"/>
      <c r="BWL16" s="580"/>
      <c r="BWM16" s="581"/>
      <c r="BWN16" s="582"/>
      <c r="BWO16" s="583"/>
      <c r="BWP16" s="584"/>
      <c r="BWQ16" s="585"/>
      <c r="BWR16" s="585"/>
      <c r="BWS16" s="585"/>
      <c r="BWT16" s="586"/>
      <c r="BWU16" s="587"/>
      <c r="BWV16" s="560"/>
      <c r="BWW16" s="588"/>
      <c r="BWX16" s="589"/>
      <c r="BWY16" s="589"/>
      <c r="BWZ16" s="590"/>
      <c r="BXA16" s="555"/>
      <c r="BXB16" s="591"/>
      <c r="BXC16" s="592"/>
      <c r="BXD16" s="590"/>
      <c r="BXE16" s="550"/>
      <c r="BXF16" s="593"/>
      <c r="BXG16" s="550"/>
      <c r="BXH16" s="551"/>
      <c r="BXI16" s="552"/>
      <c r="BXJ16" s="553"/>
      <c r="BXK16" s="554"/>
      <c r="BXL16" s="551"/>
      <c r="BXM16" s="555"/>
      <c r="BXN16" s="556"/>
      <c r="BXO16" s="557"/>
      <c r="BXP16" s="558"/>
      <c r="BXQ16" s="558"/>
      <c r="BXR16" s="558"/>
      <c r="BXS16" s="559"/>
      <c r="BXT16" s="559"/>
      <c r="BXU16" s="560"/>
      <c r="BXV16" s="561"/>
      <c r="BXW16" s="562"/>
      <c r="BXX16" s="563"/>
      <c r="BXY16" s="564"/>
      <c r="BXZ16" s="565"/>
      <c r="BYA16" s="565"/>
      <c r="BYB16" s="565"/>
      <c r="BYC16" s="566"/>
      <c r="BYD16" s="567"/>
      <c r="BYE16" s="568"/>
      <c r="BYF16" s="569"/>
      <c r="BYG16" s="570"/>
      <c r="BYH16" s="560"/>
      <c r="BYI16" s="560"/>
      <c r="BYJ16" s="571"/>
      <c r="BYK16" s="572"/>
      <c r="BYL16" s="573"/>
      <c r="BYM16" s="565"/>
      <c r="BYN16" s="565"/>
      <c r="BYO16" s="550"/>
      <c r="BYP16" s="557"/>
      <c r="BYQ16" s="559"/>
      <c r="BYR16" s="574"/>
      <c r="BYS16" s="575"/>
      <c r="BYT16" s="575"/>
      <c r="BYU16" s="559"/>
      <c r="BYV16" s="576"/>
      <c r="BYW16" s="576"/>
      <c r="BYX16" s="577"/>
      <c r="BYY16" s="578"/>
      <c r="BYZ16" s="578"/>
      <c r="BZA16" s="579"/>
      <c r="BZB16" s="580"/>
      <c r="BZC16" s="581"/>
      <c r="BZD16" s="582"/>
      <c r="BZE16" s="583"/>
      <c r="BZF16" s="584"/>
      <c r="BZG16" s="585"/>
      <c r="BZH16" s="585"/>
      <c r="BZI16" s="585"/>
      <c r="BZJ16" s="586"/>
      <c r="BZK16" s="587"/>
      <c r="BZL16" s="560"/>
      <c r="BZM16" s="588"/>
      <c r="BZN16" s="589"/>
      <c r="BZO16" s="589"/>
      <c r="BZP16" s="590"/>
      <c r="BZQ16" s="555"/>
      <c r="BZR16" s="591"/>
      <c r="BZS16" s="592"/>
      <c r="BZT16" s="590"/>
      <c r="BZU16" s="550"/>
      <c r="BZV16" s="593"/>
      <c r="BZW16" s="550"/>
      <c r="BZX16" s="551"/>
      <c r="BZY16" s="552"/>
      <c r="BZZ16" s="553"/>
      <c r="CAA16" s="554"/>
      <c r="CAB16" s="551"/>
      <c r="CAC16" s="555"/>
      <c r="CAD16" s="556"/>
      <c r="CAE16" s="557"/>
      <c r="CAF16" s="558"/>
      <c r="CAG16" s="558"/>
      <c r="CAH16" s="558"/>
      <c r="CAI16" s="559"/>
      <c r="CAJ16" s="559"/>
      <c r="CAK16" s="560"/>
      <c r="CAL16" s="561"/>
      <c r="CAM16" s="562"/>
      <c r="CAN16" s="563"/>
      <c r="CAO16" s="564"/>
      <c r="CAP16" s="565"/>
      <c r="CAQ16" s="565"/>
      <c r="CAR16" s="565"/>
      <c r="CAS16" s="566"/>
      <c r="CAT16" s="567"/>
      <c r="CAU16" s="568"/>
      <c r="CAV16" s="569"/>
      <c r="CAW16" s="570"/>
      <c r="CAX16" s="560"/>
      <c r="CAY16" s="560"/>
      <c r="CAZ16" s="571"/>
      <c r="CBA16" s="572"/>
      <c r="CBB16" s="573"/>
      <c r="CBC16" s="565"/>
      <c r="CBD16" s="565"/>
      <c r="CBE16" s="550"/>
      <c r="CBF16" s="557"/>
      <c r="CBG16" s="559"/>
      <c r="CBH16" s="574"/>
      <c r="CBI16" s="575"/>
      <c r="CBJ16" s="575"/>
      <c r="CBK16" s="559"/>
      <c r="CBL16" s="576"/>
      <c r="CBM16" s="576"/>
      <c r="CBN16" s="577"/>
      <c r="CBO16" s="578"/>
      <c r="CBP16" s="578"/>
      <c r="CBQ16" s="579"/>
      <c r="CBR16" s="580"/>
      <c r="CBS16" s="581"/>
      <c r="CBT16" s="582"/>
      <c r="CBU16" s="583"/>
      <c r="CBV16" s="584"/>
      <c r="CBW16" s="585"/>
      <c r="CBX16" s="585"/>
      <c r="CBY16" s="585"/>
      <c r="CBZ16" s="586"/>
      <c r="CCA16" s="587"/>
      <c r="CCB16" s="560"/>
      <c r="CCC16" s="588"/>
      <c r="CCD16" s="589"/>
      <c r="CCE16" s="589"/>
      <c r="CCF16" s="590"/>
      <c r="CCG16" s="555"/>
      <c r="CCH16" s="591"/>
      <c r="CCI16" s="592"/>
      <c r="CCJ16" s="590"/>
      <c r="CCK16" s="550"/>
      <c r="CCL16" s="593"/>
      <c r="CCM16" s="550"/>
      <c r="CCN16" s="551"/>
      <c r="CCO16" s="552"/>
      <c r="CCP16" s="553"/>
      <c r="CCQ16" s="554"/>
      <c r="CCR16" s="551"/>
      <c r="CCS16" s="555"/>
      <c r="CCT16" s="556"/>
      <c r="CCU16" s="557"/>
      <c r="CCV16" s="558"/>
      <c r="CCW16" s="558"/>
      <c r="CCX16" s="558"/>
      <c r="CCY16" s="559"/>
      <c r="CCZ16" s="559"/>
      <c r="CDA16" s="560"/>
      <c r="CDB16" s="561"/>
      <c r="CDC16" s="562"/>
      <c r="CDD16" s="563"/>
      <c r="CDE16" s="564"/>
      <c r="CDF16" s="565"/>
      <c r="CDG16" s="565"/>
      <c r="CDH16" s="565"/>
      <c r="CDI16" s="566"/>
      <c r="CDJ16" s="567"/>
      <c r="CDK16" s="568"/>
      <c r="CDL16" s="569"/>
      <c r="CDM16" s="570"/>
      <c r="CDN16" s="560"/>
      <c r="CDO16" s="560"/>
      <c r="CDP16" s="571"/>
      <c r="CDQ16" s="572"/>
      <c r="CDR16" s="573"/>
      <c r="CDS16" s="565"/>
      <c r="CDT16" s="565"/>
      <c r="CDU16" s="550"/>
      <c r="CDV16" s="557"/>
      <c r="CDW16" s="559"/>
      <c r="CDX16" s="574"/>
      <c r="CDY16" s="575"/>
      <c r="CDZ16" s="575"/>
      <c r="CEA16" s="559"/>
      <c r="CEB16" s="576"/>
      <c r="CEC16" s="576"/>
      <c r="CED16" s="577"/>
      <c r="CEE16" s="578"/>
      <c r="CEF16" s="578"/>
      <c r="CEG16" s="579"/>
      <c r="CEH16" s="580"/>
      <c r="CEI16" s="581"/>
      <c r="CEJ16" s="582"/>
      <c r="CEK16" s="583"/>
      <c r="CEL16" s="584"/>
      <c r="CEM16" s="585"/>
      <c r="CEN16" s="585"/>
      <c r="CEO16" s="585"/>
      <c r="CEP16" s="586"/>
      <c r="CEQ16" s="587"/>
      <c r="CER16" s="560"/>
      <c r="CES16" s="588"/>
      <c r="CET16" s="589"/>
      <c r="CEU16" s="589"/>
      <c r="CEV16" s="590"/>
      <c r="CEW16" s="555"/>
      <c r="CEX16" s="591"/>
      <c r="CEY16" s="592"/>
      <c r="CEZ16" s="590"/>
      <c r="CFA16" s="550"/>
      <c r="CFB16" s="593"/>
      <c r="CFC16" s="550"/>
      <c r="CFD16" s="551"/>
      <c r="CFE16" s="552"/>
      <c r="CFF16" s="553"/>
      <c r="CFG16" s="554"/>
      <c r="CFH16" s="551"/>
      <c r="CFI16" s="555"/>
      <c r="CFJ16" s="556"/>
      <c r="CFK16" s="557"/>
      <c r="CFL16" s="558"/>
      <c r="CFM16" s="558"/>
      <c r="CFN16" s="558"/>
      <c r="CFO16" s="559"/>
      <c r="CFP16" s="559"/>
      <c r="CFQ16" s="560"/>
      <c r="CFR16" s="561"/>
      <c r="CFS16" s="562"/>
      <c r="CFT16" s="563"/>
      <c r="CFU16" s="564"/>
      <c r="CFV16" s="565"/>
      <c r="CFW16" s="565"/>
      <c r="CFX16" s="565"/>
      <c r="CFY16" s="566"/>
      <c r="CFZ16" s="567"/>
      <c r="CGA16" s="568"/>
      <c r="CGB16" s="569"/>
      <c r="CGC16" s="570"/>
      <c r="CGD16" s="560"/>
      <c r="CGE16" s="560"/>
      <c r="CGF16" s="571"/>
      <c r="CGG16" s="572"/>
      <c r="CGH16" s="573"/>
      <c r="CGI16" s="565"/>
      <c r="CGJ16" s="565"/>
      <c r="CGK16" s="550"/>
      <c r="CGL16" s="557"/>
      <c r="CGM16" s="559"/>
      <c r="CGN16" s="574"/>
      <c r="CGO16" s="575"/>
      <c r="CGP16" s="575"/>
      <c r="CGQ16" s="559"/>
      <c r="CGR16" s="576"/>
      <c r="CGS16" s="576"/>
      <c r="CGT16" s="577"/>
      <c r="CGU16" s="578"/>
      <c r="CGV16" s="578"/>
      <c r="CGW16" s="579"/>
      <c r="CGX16" s="580"/>
      <c r="CGY16" s="581"/>
      <c r="CGZ16" s="582"/>
      <c r="CHA16" s="583"/>
      <c r="CHB16" s="584"/>
      <c r="CHC16" s="585"/>
      <c r="CHD16" s="585"/>
      <c r="CHE16" s="585"/>
      <c r="CHF16" s="586"/>
      <c r="CHG16" s="587"/>
      <c r="CHH16" s="560"/>
      <c r="CHI16" s="588"/>
      <c r="CHJ16" s="589"/>
      <c r="CHK16" s="589"/>
      <c r="CHL16" s="590"/>
      <c r="CHM16" s="555"/>
      <c r="CHN16" s="591"/>
      <c r="CHO16" s="592"/>
      <c r="CHP16" s="590"/>
      <c r="CHQ16" s="550"/>
      <c r="CHR16" s="593"/>
      <c r="CHS16" s="550"/>
      <c r="CHT16" s="551"/>
      <c r="CHU16" s="552"/>
      <c r="CHV16" s="553"/>
      <c r="CHW16" s="554"/>
      <c r="CHX16" s="551"/>
      <c r="CHY16" s="555"/>
      <c r="CHZ16" s="556"/>
      <c r="CIA16" s="557"/>
      <c r="CIB16" s="558"/>
      <c r="CIC16" s="558"/>
      <c r="CID16" s="558"/>
      <c r="CIE16" s="559"/>
      <c r="CIF16" s="559"/>
      <c r="CIG16" s="560"/>
      <c r="CIH16" s="561"/>
      <c r="CII16" s="562"/>
      <c r="CIJ16" s="563"/>
      <c r="CIK16" s="564"/>
      <c r="CIL16" s="565"/>
      <c r="CIM16" s="565"/>
      <c r="CIN16" s="565"/>
      <c r="CIO16" s="566"/>
      <c r="CIP16" s="567"/>
      <c r="CIQ16" s="568"/>
      <c r="CIR16" s="569"/>
      <c r="CIS16" s="570"/>
      <c r="CIT16" s="560"/>
      <c r="CIU16" s="560"/>
      <c r="CIV16" s="571"/>
      <c r="CIW16" s="572"/>
      <c r="CIX16" s="573"/>
      <c r="CIY16" s="565"/>
      <c r="CIZ16" s="565"/>
      <c r="CJA16" s="550"/>
      <c r="CJB16" s="557"/>
      <c r="CJC16" s="559"/>
      <c r="CJD16" s="574"/>
      <c r="CJE16" s="575"/>
      <c r="CJF16" s="575"/>
      <c r="CJG16" s="559"/>
      <c r="CJH16" s="576"/>
      <c r="CJI16" s="576"/>
      <c r="CJJ16" s="577"/>
      <c r="CJK16" s="578"/>
      <c r="CJL16" s="578"/>
      <c r="CJM16" s="579"/>
      <c r="CJN16" s="580"/>
      <c r="CJO16" s="581"/>
      <c r="CJP16" s="582"/>
      <c r="CJQ16" s="583"/>
      <c r="CJR16" s="584"/>
      <c r="CJS16" s="585"/>
      <c r="CJT16" s="585"/>
      <c r="CJU16" s="585"/>
      <c r="CJV16" s="586"/>
      <c r="CJW16" s="587"/>
      <c r="CJX16" s="560"/>
      <c r="CJY16" s="588"/>
      <c r="CJZ16" s="589"/>
      <c r="CKA16" s="589"/>
      <c r="CKB16" s="590"/>
      <c r="CKC16" s="555"/>
      <c r="CKD16" s="591"/>
      <c r="CKE16" s="592"/>
      <c r="CKF16" s="590"/>
      <c r="CKG16" s="550"/>
      <c r="CKH16" s="593"/>
      <c r="CKI16" s="550"/>
      <c r="CKJ16" s="551"/>
      <c r="CKK16" s="552"/>
      <c r="CKL16" s="553"/>
      <c r="CKM16" s="554"/>
      <c r="CKN16" s="551"/>
      <c r="CKO16" s="555"/>
      <c r="CKP16" s="556"/>
      <c r="CKQ16" s="557"/>
      <c r="CKR16" s="558"/>
      <c r="CKS16" s="558"/>
      <c r="CKT16" s="558"/>
      <c r="CKU16" s="559"/>
      <c r="CKV16" s="559"/>
      <c r="CKW16" s="560"/>
      <c r="CKX16" s="561"/>
      <c r="CKY16" s="562"/>
      <c r="CKZ16" s="563"/>
      <c r="CLA16" s="564"/>
      <c r="CLB16" s="565"/>
      <c r="CLC16" s="565"/>
      <c r="CLD16" s="565"/>
      <c r="CLE16" s="566"/>
      <c r="CLF16" s="567"/>
      <c r="CLG16" s="568"/>
      <c r="CLH16" s="569"/>
      <c r="CLI16" s="570"/>
      <c r="CLJ16" s="560"/>
      <c r="CLK16" s="560"/>
      <c r="CLL16" s="571"/>
      <c r="CLM16" s="572"/>
      <c r="CLN16" s="573"/>
      <c r="CLO16" s="565"/>
      <c r="CLP16" s="565"/>
      <c r="CLQ16" s="550"/>
      <c r="CLR16" s="557"/>
      <c r="CLS16" s="559"/>
      <c r="CLT16" s="574"/>
      <c r="CLU16" s="575"/>
      <c r="CLV16" s="575"/>
      <c r="CLW16" s="559"/>
      <c r="CLX16" s="576"/>
      <c r="CLY16" s="576"/>
      <c r="CLZ16" s="577"/>
      <c r="CMA16" s="578"/>
      <c r="CMB16" s="578"/>
      <c r="CMC16" s="579"/>
      <c r="CMD16" s="580"/>
      <c r="CME16" s="581"/>
      <c r="CMF16" s="582"/>
      <c r="CMG16" s="583"/>
      <c r="CMH16" s="584"/>
      <c r="CMI16" s="585"/>
      <c r="CMJ16" s="585"/>
      <c r="CMK16" s="585"/>
      <c r="CML16" s="586"/>
      <c r="CMM16" s="587"/>
      <c r="CMN16" s="560"/>
      <c r="CMO16" s="588"/>
      <c r="CMP16" s="589"/>
      <c r="CMQ16" s="589"/>
      <c r="CMR16" s="590"/>
      <c r="CMS16" s="555"/>
      <c r="CMT16" s="591"/>
      <c r="CMU16" s="592"/>
      <c r="CMV16" s="590"/>
      <c r="CMW16" s="550"/>
      <c r="CMX16" s="593"/>
      <c r="CMY16" s="550"/>
      <c r="CMZ16" s="551"/>
      <c r="CNA16" s="552"/>
      <c r="CNB16" s="553"/>
      <c r="CNC16" s="554"/>
      <c r="CND16" s="551"/>
      <c r="CNE16" s="555"/>
      <c r="CNF16" s="556"/>
      <c r="CNG16" s="557"/>
      <c r="CNH16" s="558"/>
      <c r="CNI16" s="558"/>
      <c r="CNJ16" s="558"/>
      <c r="CNK16" s="559"/>
      <c r="CNL16" s="559"/>
      <c r="CNM16" s="560"/>
      <c r="CNN16" s="561"/>
      <c r="CNO16" s="562"/>
      <c r="CNP16" s="563"/>
      <c r="CNQ16" s="564"/>
      <c r="CNR16" s="565"/>
      <c r="CNS16" s="565"/>
      <c r="CNT16" s="565"/>
      <c r="CNU16" s="566"/>
      <c r="CNV16" s="567"/>
      <c r="CNW16" s="568"/>
      <c r="CNX16" s="569"/>
      <c r="CNY16" s="570"/>
      <c r="CNZ16" s="560"/>
      <c r="COA16" s="560"/>
      <c r="COB16" s="571"/>
      <c r="COC16" s="572"/>
      <c r="COD16" s="573"/>
      <c r="COE16" s="565"/>
      <c r="COF16" s="565"/>
      <c r="COG16" s="550"/>
      <c r="COH16" s="557"/>
      <c r="COI16" s="559"/>
      <c r="COJ16" s="574"/>
      <c r="COK16" s="575"/>
      <c r="COL16" s="575"/>
      <c r="COM16" s="559"/>
      <c r="CON16" s="576"/>
      <c r="COO16" s="576"/>
      <c r="COP16" s="577"/>
      <c r="COQ16" s="578"/>
      <c r="COR16" s="578"/>
      <c r="COS16" s="579"/>
      <c r="COT16" s="580"/>
      <c r="COU16" s="581"/>
      <c r="COV16" s="582"/>
      <c r="COW16" s="583"/>
      <c r="COX16" s="584"/>
      <c r="COY16" s="585"/>
      <c r="COZ16" s="585"/>
      <c r="CPA16" s="585"/>
      <c r="CPB16" s="586"/>
      <c r="CPC16" s="587"/>
      <c r="CPD16" s="560"/>
      <c r="CPE16" s="588"/>
      <c r="CPF16" s="589"/>
      <c r="CPG16" s="589"/>
      <c r="CPH16" s="590"/>
      <c r="CPI16" s="555"/>
      <c r="CPJ16" s="591"/>
      <c r="CPK16" s="592"/>
      <c r="CPL16" s="590"/>
      <c r="CPM16" s="550"/>
      <c r="CPN16" s="593"/>
      <c r="CPO16" s="550"/>
      <c r="CPP16" s="551"/>
      <c r="CPQ16" s="552"/>
      <c r="CPR16" s="553"/>
      <c r="CPS16" s="554"/>
      <c r="CPT16" s="551"/>
      <c r="CPU16" s="555"/>
      <c r="CPV16" s="556"/>
      <c r="CPW16" s="557"/>
      <c r="CPX16" s="558"/>
      <c r="CPY16" s="558"/>
      <c r="CPZ16" s="558"/>
      <c r="CQA16" s="559"/>
      <c r="CQB16" s="559"/>
      <c r="CQC16" s="560"/>
      <c r="CQD16" s="561"/>
      <c r="CQE16" s="562"/>
      <c r="CQF16" s="563"/>
      <c r="CQG16" s="564"/>
      <c r="CQH16" s="565"/>
      <c r="CQI16" s="565"/>
      <c r="CQJ16" s="565"/>
      <c r="CQK16" s="566"/>
      <c r="CQL16" s="567"/>
      <c r="CQM16" s="568"/>
      <c r="CQN16" s="569"/>
      <c r="CQO16" s="570"/>
      <c r="CQP16" s="560"/>
      <c r="CQQ16" s="560"/>
      <c r="CQR16" s="571"/>
      <c r="CQS16" s="572"/>
      <c r="CQT16" s="573"/>
      <c r="CQU16" s="565"/>
      <c r="CQV16" s="565"/>
      <c r="CQW16" s="550"/>
      <c r="CQX16" s="557"/>
      <c r="CQY16" s="559"/>
      <c r="CQZ16" s="574"/>
      <c r="CRA16" s="575"/>
      <c r="CRB16" s="575"/>
      <c r="CRC16" s="559"/>
      <c r="CRD16" s="576"/>
      <c r="CRE16" s="576"/>
      <c r="CRF16" s="577"/>
      <c r="CRG16" s="578"/>
      <c r="CRH16" s="578"/>
      <c r="CRI16" s="579"/>
      <c r="CRJ16" s="580"/>
      <c r="CRK16" s="581"/>
      <c r="CRL16" s="582"/>
      <c r="CRM16" s="583"/>
      <c r="CRN16" s="584"/>
      <c r="CRO16" s="585"/>
      <c r="CRP16" s="585"/>
      <c r="CRQ16" s="585"/>
      <c r="CRR16" s="586"/>
      <c r="CRS16" s="587"/>
      <c r="CRT16" s="560"/>
      <c r="CRU16" s="588"/>
      <c r="CRV16" s="589"/>
      <c r="CRW16" s="589"/>
      <c r="CRX16" s="590"/>
      <c r="CRY16" s="555"/>
      <c r="CRZ16" s="591"/>
      <c r="CSA16" s="592"/>
      <c r="CSB16" s="590"/>
      <c r="CSC16" s="550"/>
      <c r="CSD16" s="593"/>
      <c r="CSE16" s="550"/>
      <c r="CSF16" s="551"/>
      <c r="CSG16" s="552"/>
      <c r="CSH16" s="553"/>
      <c r="CSI16" s="554"/>
      <c r="CSJ16" s="551"/>
      <c r="CSK16" s="555"/>
      <c r="CSL16" s="556"/>
      <c r="CSM16" s="557"/>
      <c r="CSN16" s="558"/>
      <c r="CSO16" s="558"/>
      <c r="CSP16" s="558"/>
      <c r="CSQ16" s="559"/>
      <c r="CSR16" s="559"/>
      <c r="CSS16" s="560"/>
      <c r="CST16" s="561"/>
      <c r="CSU16" s="562"/>
      <c r="CSV16" s="563"/>
      <c r="CSW16" s="564"/>
      <c r="CSX16" s="565"/>
      <c r="CSY16" s="565"/>
      <c r="CSZ16" s="565"/>
      <c r="CTA16" s="566"/>
      <c r="CTB16" s="567"/>
      <c r="CTC16" s="568"/>
      <c r="CTD16" s="569"/>
      <c r="CTE16" s="570"/>
      <c r="CTF16" s="560"/>
      <c r="CTG16" s="560"/>
      <c r="CTH16" s="571"/>
      <c r="CTI16" s="572"/>
      <c r="CTJ16" s="573"/>
      <c r="CTK16" s="565"/>
      <c r="CTL16" s="565"/>
      <c r="CTM16" s="550"/>
      <c r="CTN16" s="557"/>
      <c r="CTO16" s="559"/>
      <c r="CTP16" s="574"/>
      <c r="CTQ16" s="575"/>
      <c r="CTR16" s="575"/>
      <c r="CTS16" s="559"/>
      <c r="CTT16" s="576"/>
      <c r="CTU16" s="576"/>
      <c r="CTV16" s="577"/>
      <c r="CTW16" s="578"/>
      <c r="CTX16" s="578"/>
      <c r="CTY16" s="579"/>
      <c r="CTZ16" s="580"/>
      <c r="CUA16" s="581"/>
      <c r="CUB16" s="582"/>
      <c r="CUC16" s="583"/>
      <c r="CUD16" s="584"/>
      <c r="CUE16" s="585"/>
      <c r="CUF16" s="585"/>
      <c r="CUG16" s="585"/>
      <c r="CUH16" s="586"/>
      <c r="CUI16" s="587"/>
      <c r="CUJ16" s="560"/>
      <c r="CUK16" s="588"/>
      <c r="CUL16" s="589"/>
      <c r="CUM16" s="589"/>
      <c r="CUN16" s="590"/>
      <c r="CUO16" s="555"/>
      <c r="CUP16" s="591"/>
      <c r="CUQ16" s="592"/>
      <c r="CUR16" s="590"/>
      <c r="CUS16" s="550"/>
      <c r="CUT16" s="593"/>
      <c r="CUU16" s="550"/>
      <c r="CUV16" s="551"/>
      <c r="CUW16" s="552"/>
      <c r="CUX16" s="553"/>
      <c r="CUY16" s="554"/>
      <c r="CUZ16" s="551"/>
      <c r="CVA16" s="555"/>
      <c r="CVB16" s="556"/>
      <c r="CVC16" s="557"/>
      <c r="CVD16" s="558"/>
      <c r="CVE16" s="558"/>
      <c r="CVF16" s="558"/>
      <c r="CVG16" s="559"/>
      <c r="CVH16" s="559"/>
      <c r="CVI16" s="560"/>
      <c r="CVJ16" s="561"/>
      <c r="CVK16" s="562"/>
      <c r="CVL16" s="563"/>
      <c r="CVM16" s="564"/>
      <c r="CVN16" s="565"/>
      <c r="CVO16" s="565"/>
      <c r="CVP16" s="565"/>
      <c r="CVQ16" s="566"/>
      <c r="CVR16" s="567"/>
      <c r="CVS16" s="568"/>
      <c r="CVT16" s="569"/>
      <c r="CVU16" s="570"/>
      <c r="CVV16" s="560"/>
      <c r="CVW16" s="560"/>
      <c r="CVX16" s="571"/>
      <c r="CVY16" s="572"/>
      <c r="CVZ16" s="573"/>
      <c r="CWA16" s="565"/>
      <c r="CWB16" s="565"/>
      <c r="CWC16" s="550"/>
      <c r="CWD16" s="557"/>
      <c r="CWE16" s="559"/>
      <c r="CWF16" s="574"/>
      <c r="CWG16" s="575"/>
      <c r="CWH16" s="575"/>
      <c r="CWI16" s="559"/>
      <c r="CWJ16" s="576"/>
      <c r="CWK16" s="576"/>
      <c r="CWL16" s="577"/>
      <c r="CWM16" s="578"/>
      <c r="CWN16" s="578"/>
      <c r="CWO16" s="579"/>
      <c r="CWP16" s="580"/>
      <c r="CWQ16" s="581"/>
      <c r="CWR16" s="582"/>
      <c r="CWS16" s="583"/>
      <c r="CWT16" s="584"/>
      <c r="CWU16" s="585"/>
      <c r="CWV16" s="585"/>
      <c r="CWW16" s="585"/>
      <c r="CWX16" s="586"/>
      <c r="CWY16" s="587"/>
      <c r="CWZ16" s="560"/>
      <c r="CXA16" s="588"/>
      <c r="CXB16" s="589"/>
      <c r="CXC16" s="589"/>
      <c r="CXD16" s="590"/>
      <c r="CXE16" s="555"/>
      <c r="CXF16" s="591"/>
      <c r="CXG16" s="592"/>
      <c r="CXH16" s="590"/>
      <c r="CXI16" s="550"/>
      <c r="CXJ16" s="593"/>
      <c r="CXK16" s="550"/>
      <c r="CXL16" s="551"/>
      <c r="CXM16" s="552"/>
      <c r="CXN16" s="553"/>
      <c r="CXO16" s="554"/>
      <c r="CXP16" s="551"/>
      <c r="CXQ16" s="555"/>
      <c r="CXR16" s="556"/>
      <c r="CXS16" s="557"/>
      <c r="CXT16" s="558"/>
      <c r="CXU16" s="558"/>
      <c r="CXV16" s="558"/>
      <c r="CXW16" s="559"/>
      <c r="CXX16" s="559"/>
      <c r="CXY16" s="560"/>
      <c r="CXZ16" s="561"/>
      <c r="CYA16" s="562"/>
      <c r="CYB16" s="563"/>
      <c r="CYC16" s="564"/>
      <c r="CYD16" s="565"/>
      <c r="CYE16" s="565"/>
      <c r="CYF16" s="565"/>
      <c r="CYG16" s="566"/>
      <c r="CYH16" s="567"/>
      <c r="CYI16" s="568"/>
      <c r="CYJ16" s="569"/>
      <c r="CYK16" s="570"/>
      <c r="CYL16" s="560"/>
      <c r="CYM16" s="560"/>
      <c r="CYN16" s="571"/>
      <c r="CYO16" s="572"/>
      <c r="CYP16" s="573"/>
      <c r="CYQ16" s="565"/>
      <c r="CYR16" s="565"/>
      <c r="CYS16" s="550"/>
      <c r="CYT16" s="557"/>
      <c r="CYU16" s="559"/>
      <c r="CYV16" s="574"/>
      <c r="CYW16" s="575"/>
      <c r="CYX16" s="575"/>
      <c r="CYY16" s="559"/>
      <c r="CYZ16" s="576"/>
      <c r="CZA16" s="576"/>
      <c r="CZB16" s="577"/>
      <c r="CZC16" s="578"/>
      <c r="CZD16" s="578"/>
      <c r="CZE16" s="579"/>
      <c r="CZF16" s="580"/>
      <c r="CZG16" s="581"/>
      <c r="CZH16" s="582"/>
      <c r="CZI16" s="583"/>
      <c r="CZJ16" s="584"/>
      <c r="CZK16" s="585"/>
      <c r="CZL16" s="585"/>
      <c r="CZM16" s="585"/>
      <c r="CZN16" s="586"/>
      <c r="CZO16" s="587"/>
      <c r="CZP16" s="560"/>
      <c r="CZQ16" s="588"/>
      <c r="CZR16" s="589"/>
      <c r="CZS16" s="589"/>
      <c r="CZT16" s="590"/>
      <c r="CZU16" s="555"/>
      <c r="CZV16" s="591"/>
      <c r="CZW16" s="592"/>
      <c r="CZX16" s="590"/>
      <c r="CZY16" s="550"/>
      <c r="CZZ16" s="593"/>
      <c r="DAA16" s="550"/>
      <c r="DAB16" s="551"/>
      <c r="DAC16" s="552"/>
      <c r="DAD16" s="553"/>
      <c r="DAE16" s="554"/>
      <c r="DAF16" s="551"/>
      <c r="DAG16" s="555"/>
      <c r="DAH16" s="556"/>
      <c r="DAI16" s="557"/>
      <c r="DAJ16" s="558"/>
      <c r="DAK16" s="558"/>
      <c r="DAL16" s="558"/>
      <c r="DAM16" s="559"/>
      <c r="DAN16" s="559"/>
      <c r="DAO16" s="560"/>
      <c r="DAP16" s="561"/>
      <c r="DAQ16" s="562"/>
      <c r="DAR16" s="563"/>
      <c r="DAS16" s="564"/>
      <c r="DAT16" s="565"/>
      <c r="DAU16" s="565"/>
      <c r="DAV16" s="565"/>
      <c r="DAW16" s="566"/>
      <c r="DAX16" s="567"/>
      <c r="DAY16" s="568"/>
      <c r="DAZ16" s="569"/>
      <c r="DBA16" s="570"/>
      <c r="DBB16" s="560"/>
      <c r="DBC16" s="560"/>
      <c r="DBD16" s="571"/>
      <c r="DBE16" s="572"/>
      <c r="DBF16" s="573"/>
      <c r="DBG16" s="565"/>
      <c r="DBH16" s="565"/>
      <c r="DBI16" s="550"/>
      <c r="DBJ16" s="557"/>
      <c r="DBK16" s="559"/>
      <c r="DBL16" s="574"/>
      <c r="DBM16" s="575"/>
      <c r="DBN16" s="575"/>
      <c r="DBO16" s="559"/>
      <c r="DBP16" s="576"/>
      <c r="DBQ16" s="576"/>
      <c r="DBR16" s="577"/>
      <c r="DBS16" s="578"/>
      <c r="DBT16" s="578"/>
      <c r="DBU16" s="579"/>
      <c r="DBV16" s="580"/>
      <c r="DBW16" s="581"/>
      <c r="DBX16" s="582"/>
      <c r="DBY16" s="583"/>
      <c r="DBZ16" s="584"/>
      <c r="DCA16" s="585"/>
      <c r="DCB16" s="585"/>
      <c r="DCC16" s="585"/>
      <c r="DCD16" s="586"/>
      <c r="DCE16" s="587"/>
      <c r="DCF16" s="560"/>
      <c r="DCG16" s="588"/>
      <c r="DCH16" s="589"/>
      <c r="DCI16" s="589"/>
      <c r="DCJ16" s="590"/>
      <c r="DCK16" s="555"/>
      <c r="DCL16" s="591"/>
      <c r="DCM16" s="592"/>
      <c r="DCN16" s="590"/>
      <c r="DCO16" s="550"/>
      <c r="DCP16" s="593"/>
      <c r="DCQ16" s="550"/>
      <c r="DCR16" s="551"/>
      <c r="DCS16" s="552"/>
      <c r="DCT16" s="553"/>
      <c r="DCU16" s="554"/>
      <c r="DCV16" s="551"/>
      <c r="DCW16" s="555"/>
      <c r="DCX16" s="556"/>
      <c r="DCY16" s="557"/>
      <c r="DCZ16" s="558"/>
      <c r="DDA16" s="558"/>
      <c r="DDB16" s="558"/>
      <c r="DDC16" s="559"/>
      <c r="DDD16" s="559"/>
      <c r="DDE16" s="560"/>
      <c r="DDF16" s="561"/>
      <c r="DDG16" s="562"/>
      <c r="DDH16" s="563"/>
      <c r="DDI16" s="564"/>
      <c r="DDJ16" s="565"/>
      <c r="DDK16" s="565"/>
      <c r="DDL16" s="565"/>
      <c r="DDM16" s="566"/>
      <c r="DDN16" s="567"/>
      <c r="DDO16" s="568"/>
      <c r="DDP16" s="569"/>
      <c r="DDQ16" s="570"/>
      <c r="DDR16" s="560"/>
      <c r="DDS16" s="560"/>
      <c r="DDT16" s="571"/>
      <c r="DDU16" s="572"/>
      <c r="DDV16" s="573"/>
      <c r="DDW16" s="565"/>
      <c r="DDX16" s="565"/>
      <c r="DDY16" s="550"/>
      <c r="DDZ16" s="557"/>
      <c r="DEA16" s="559"/>
      <c r="DEB16" s="574"/>
      <c r="DEC16" s="575"/>
      <c r="DED16" s="575"/>
      <c r="DEE16" s="559"/>
      <c r="DEF16" s="576"/>
      <c r="DEG16" s="576"/>
      <c r="DEH16" s="577"/>
      <c r="DEI16" s="578"/>
      <c r="DEJ16" s="578"/>
      <c r="DEK16" s="579"/>
      <c r="DEL16" s="580"/>
      <c r="DEM16" s="581"/>
      <c r="DEN16" s="582"/>
      <c r="DEO16" s="583"/>
      <c r="DEP16" s="584"/>
      <c r="DEQ16" s="585"/>
      <c r="DER16" s="585"/>
      <c r="DES16" s="585"/>
      <c r="DET16" s="586"/>
      <c r="DEU16" s="587"/>
      <c r="DEV16" s="560"/>
      <c r="DEW16" s="588"/>
      <c r="DEX16" s="589"/>
      <c r="DEY16" s="589"/>
      <c r="DEZ16" s="590"/>
      <c r="DFA16" s="555"/>
      <c r="DFB16" s="591"/>
      <c r="DFC16" s="592"/>
      <c r="DFD16" s="590"/>
      <c r="DFE16" s="550"/>
      <c r="DFF16" s="593"/>
      <c r="DFG16" s="550"/>
      <c r="DFH16" s="551"/>
      <c r="DFI16" s="552"/>
      <c r="DFJ16" s="553"/>
      <c r="DFK16" s="554"/>
      <c r="DFL16" s="551"/>
      <c r="DFM16" s="555"/>
      <c r="DFN16" s="556"/>
      <c r="DFO16" s="557"/>
      <c r="DFP16" s="558"/>
      <c r="DFQ16" s="558"/>
      <c r="DFR16" s="558"/>
      <c r="DFS16" s="559"/>
      <c r="DFT16" s="559"/>
      <c r="DFU16" s="560"/>
      <c r="DFV16" s="561"/>
      <c r="DFW16" s="562"/>
      <c r="DFX16" s="563"/>
      <c r="DFY16" s="564"/>
      <c r="DFZ16" s="565"/>
      <c r="DGA16" s="565"/>
      <c r="DGB16" s="565"/>
      <c r="DGC16" s="566"/>
      <c r="DGD16" s="567"/>
      <c r="DGE16" s="568"/>
      <c r="DGF16" s="569"/>
      <c r="DGG16" s="570"/>
      <c r="DGH16" s="560"/>
      <c r="DGI16" s="560"/>
      <c r="DGJ16" s="571"/>
      <c r="DGK16" s="572"/>
      <c r="DGL16" s="573"/>
      <c r="DGM16" s="565"/>
      <c r="DGN16" s="565"/>
      <c r="DGO16" s="550"/>
      <c r="DGP16" s="557"/>
      <c r="DGQ16" s="559"/>
      <c r="DGR16" s="574"/>
      <c r="DGS16" s="575"/>
      <c r="DGT16" s="575"/>
      <c r="DGU16" s="559"/>
      <c r="DGV16" s="576"/>
      <c r="DGW16" s="576"/>
      <c r="DGX16" s="577"/>
      <c r="DGY16" s="578"/>
      <c r="DGZ16" s="578"/>
      <c r="DHA16" s="579"/>
      <c r="DHB16" s="580"/>
      <c r="DHC16" s="581"/>
      <c r="DHD16" s="582"/>
      <c r="DHE16" s="583"/>
      <c r="DHF16" s="584"/>
      <c r="DHG16" s="585"/>
      <c r="DHH16" s="585"/>
      <c r="DHI16" s="585"/>
      <c r="DHJ16" s="586"/>
      <c r="DHK16" s="587"/>
      <c r="DHL16" s="560"/>
      <c r="DHM16" s="588"/>
      <c r="DHN16" s="589"/>
      <c r="DHO16" s="589"/>
      <c r="DHP16" s="590"/>
      <c r="DHQ16" s="555"/>
      <c r="DHR16" s="591"/>
      <c r="DHS16" s="592"/>
      <c r="DHT16" s="590"/>
      <c r="DHU16" s="550"/>
      <c r="DHV16" s="593"/>
      <c r="DHW16" s="550"/>
      <c r="DHX16" s="551"/>
      <c r="DHY16" s="552"/>
      <c r="DHZ16" s="553"/>
      <c r="DIA16" s="554"/>
      <c r="DIB16" s="551"/>
      <c r="DIC16" s="555"/>
      <c r="DID16" s="556"/>
      <c r="DIE16" s="557"/>
      <c r="DIF16" s="558"/>
      <c r="DIG16" s="558"/>
      <c r="DIH16" s="558"/>
      <c r="DII16" s="559"/>
      <c r="DIJ16" s="559"/>
      <c r="DIK16" s="560"/>
      <c r="DIL16" s="561"/>
      <c r="DIM16" s="562"/>
      <c r="DIN16" s="563"/>
      <c r="DIO16" s="564"/>
      <c r="DIP16" s="565"/>
      <c r="DIQ16" s="565"/>
      <c r="DIR16" s="565"/>
      <c r="DIS16" s="566"/>
      <c r="DIT16" s="567"/>
      <c r="DIU16" s="568"/>
      <c r="DIV16" s="569"/>
      <c r="DIW16" s="570"/>
      <c r="DIX16" s="560"/>
      <c r="DIY16" s="560"/>
      <c r="DIZ16" s="571"/>
      <c r="DJA16" s="572"/>
      <c r="DJB16" s="573"/>
      <c r="DJC16" s="565"/>
      <c r="DJD16" s="565"/>
      <c r="DJE16" s="550"/>
      <c r="DJF16" s="557"/>
      <c r="DJG16" s="559"/>
      <c r="DJH16" s="574"/>
      <c r="DJI16" s="575"/>
      <c r="DJJ16" s="575"/>
      <c r="DJK16" s="559"/>
      <c r="DJL16" s="576"/>
      <c r="DJM16" s="576"/>
      <c r="DJN16" s="577"/>
      <c r="DJO16" s="578"/>
      <c r="DJP16" s="578"/>
      <c r="DJQ16" s="579"/>
      <c r="DJR16" s="580"/>
      <c r="DJS16" s="581"/>
      <c r="DJT16" s="582"/>
      <c r="DJU16" s="583"/>
      <c r="DJV16" s="584"/>
      <c r="DJW16" s="585"/>
      <c r="DJX16" s="585"/>
      <c r="DJY16" s="585"/>
      <c r="DJZ16" s="586"/>
      <c r="DKA16" s="587"/>
      <c r="DKB16" s="560"/>
      <c r="DKC16" s="588"/>
      <c r="DKD16" s="589"/>
      <c r="DKE16" s="589"/>
      <c r="DKF16" s="590"/>
      <c r="DKG16" s="555"/>
      <c r="DKH16" s="591"/>
      <c r="DKI16" s="592"/>
      <c r="DKJ16" s="590"/>
      <c r="DKK16" s="550"/>
      <c r="DKL16" s="593"/>
      <c r="DKM16" s="550"/>
      <c r="DKN16" s="551"/>
      <c r="DKO16" s="552"/>
      <c r="DKP16" s="553"/>
      <c r="DKQ16" s="554"/>
      <c r="DKR16" s="551"/>
      <c r="DKS16" s="555"/>
      <c r="DKT16" s="556"/>
      <c r="DKU16" s="557"/>
      <c r="DKV16" s="558"/>
      <c r="DKW16" s="558"/>
      <c r="DKX16" s="558"/>
      <c r="DKY16" s="559"/>
      <c r="DKZ16" s="559"/>
      <c r="DLA16" s="560"/>
      <c r="DLB16" s="561"/>
      <c r="DLC16" s="562"/>
      <c r="DLD16" s="563"/>
      <c r="DLE16" s="564"/>
      <c r="DLF16" s="565"/>
      <c r="DLG16" s="565"/>
      <c r="DLH16" s="565"/>
      <c r="DLI16" s="566"/>
      <c r="DLJ16" s="567"/>
      <c r="DLK16" s="568"/>
      <c r="DLL16" s="569"/>
      <c r="DLM16" s="570"/>
      <c r="DLN16" s="560"/>
      <c r="DLO16" s="560"/>
      <c r="DLP16" s="571"/>
      <c r="DLQ16" s="572"/>
      <c r="DLR16" s="573"/>
      <c r="DLS16" s="565"/>
      <c r="DLT16" s="565"/>
      <c r="DLU16" s="550"/>
      <c r="DLV16" s="557"/>
      <c r="DLW16" s="559"/>
      <c r="DLX16" s="574"/>
      <c r="DLY16" s="575"/>
      <c r="DLZ16" s="575"/>
      <c r="DMA16" s="559"/>
      <c r="DMB16" s="576"/>
      <c r="DMC16" s="576"/>
      <c r="DMD16" s="577"/>
      <c r="DME16" s="578"/>
      <c r="DMF16" s="578"/>
      <c r="DMG16" s="579"/>
      <c r="DMH16" s="580"/>
      <c r="DMI16" s="581"/>
      <c r="DMJ16" s="582"/>
      <c r="DMK16" s="583"/>
      <c r="DML16" s="584"/>
      <c r="DMM16" s="585"/>
      <c r="DMN16" s="585"/>
      <c r="DMO16" s="585"/>
      <c r="DMP16" s="586"/>
      <c r="DMQ16" s="587"/>
      <c r="DMR16" s="560"/>
      <c r="DMS16" s="588"/>
      <c r="DMT16" s="589"/>
      <c r="DMU16" s="589"/>
      <c r="DMV16" s="590"/>
      <c r="DMW16" s="555"/>
      <c r="DMX16" s="591"/>
      <c r="DMY16" s="592"/>
      <c r="DMZ16" s="590"/>
      <c r="DNA16" s="550"/>
      <c r="DNB16" s="593"/>
      <c r="DNC16" s="550"/>
      <c r="DND16" s="551"/>
      <c r="DNE16" s="552"/>
      <c r="DNF16" s="553"/>
      <c r="DNG16" s="554"/>
      <c r="DNH16" s="551"/>
      <c r="DNI16" s="555"/>
      <c r="DNJ16" s="556"/>
      <c r="DNK16" s="557"/>
      <c r="DNL16" s="558"/>
      <c r="DNM16" s="558"/>
      <c r="DNN16" s="558"/>
      <c r="DNO16" s="559"/>
      <c r="DNP16" s="559"/>
      <c r="DNQ16" s="560"/>
      <c r="DNR16" s="561"/>
      <c r="DNS16" s="562"/>
      <c r="DNT16" s="563"/>
      <c r="DNU16" s="564"/>
      <c r="DNV16" s="565"/>
      <c r="DNW16" s="565"/>
      <c r="DNX16" s="565"/>
      <c r="DNY16" s="566"/>
      <c r="DNZ16" s="567"/>
      <c r="DOA16" s="568"/>
      <c r="DOB16" s="569"/>
      <c r="DOC16" s="570"/>
      <c r="DOD16" s="560"/>
      <c r="DOE16" s="560"/>
      <c r="DOF16" s="571"/>
      <c r="DOG16" s="572"/>
      <c r="DOH16" s="573"/>
      <c r="DOI16" s="565"/>
      <c r="DOJ16" s="565"/>
      <c r="DOK16" s="550"/>
      <c r="DOL16" s="557"/>
      <c r="DOM16" s="559"/>
      <c r="DON16" s="574"/>
      <c r="DOO16" s="575"/>
      <c r="DOP16" s="575"/>
      <c r="DOQ16" s="559"/>
      <c r="DOR16" s="576"/>
      <c r="DOS16" s="576"/>
      <c r="DOT16" s="577"/>
      <c r="DOU16" s="578"/>
      <c r="DOV16" s="578"/>
      <c r="DOW16" s="579"/>
      <c r="DOX16" s="580"/>
      <c r="DOY16" s="581"/>
      <c r="DOZ16" s="582"/>
      <c r="DPA16" s="583"/>
      <c r="DPB16" s="584"/>
      <c r="DPC16" s="585"/>
      <c r="DPD16" s="585"/>
      <c r="DPE16" s="585"/>
      <c r="DPF16" s="586"/>
      <c r="DPG16" s="587"/>
      <c r="DPH16" s="560"/>
      <c r="DPI16" s="588"/>
      <c r="DPJ16" s="589"/>
      <c r="DPK16" s="589"/>
      <c r="DPL16" s="590"/>
      <c r="DPM16" s="555"/>
      <c r="DPN16" s="591"/>
      <c r="DPO16" s="592"/>
      <c r="DPP16" s="590"/>
      <c r="DPQ16" s="550"/>
      <c r="DPR16" s="593"/>
      <c r="DPS16" s="550"/>
      <c r="DPT16" s="551"/>
      <c r="DPU16" s="552"/>
      <c r="DPV16" s="553"/>
      <c r="DPW16" s="554"/>
      <c r="DPX16" s="551"/>
      <c r="DPY16" s="555"/>
      <c r="DPZ16" s="556"/>
      <c r="DQA16" s="557"/>
      <c r="DQB16" s="558"/>
      <c r="DQC16" s="558"/>
      <c r="DQD16" s="558"/>
      <c r="DQE16" s="559"/>
      <c r="DQF16" s="559"/>
      <c r="DQG16" s="560"/>
      <c r="DQH16" s="561"/>
      <c r="DQI16" s="562"/>
      <c r="DQJ16" s="563"/>
      <c r="DQK16" s="564"/>
      <c r="DQL16" s="565"/>
      <c r="DQM16" s="565"/>
      <c r="DQN16" s="565"/>
      <c r="DQO16" s="566"/>
      <c r="DQP16" s="567"/>
      <c r="DQQ16" s="568"/>
      <c r="DQR16" s="569"/>
      <c r="DQS16" s="570"/>
      <c r="DQT16" s="560"/>
      <c r="DQU16" s="560"/>
      <c r="DQV16" s="571"/>
      <c r="DQW16" s="572"/>
      <c r="DQX16" s="573"/>
      <c r="DQY16" s="565"/>
      <c r="DQZ16" s="565"/>
      <c r="DRA16" s="550"/>
      <c r="DRB16" s="557"/>
      <c r="DRC16" s="559"/>
      <c r="DRD16" s="574"/>
      <c r="DRE16" s="575"/>
      <c r="DRF16" s="575"/>
      <c r="DRG16" s="559"/>
      <c r="DRH16" s="576"/>
      <c r="DRI16" s="576"/>
      <c r="DRJ16" s="577"/>
      <c r="DRK16" s="578"/>
      <c r="DRL16" s="578"/>
      <c r="DRM16" s="579"/>
      <c r="DRN16" s="580"/>
      <c r="DRO16" s="581"/>
      <c r="DRP16" s="582"/>
      <c r="DRQ16" s="583"/>
      <c r="DRR16" s="584"/>
      <c r="DRS16" s="585"/>
      <c r="DRT16" s="585"/>
      <c r="DRU16" s="585"/>
      <c r="DRV16" s="586"/>
      <c r="DRW16" s="587"/>
      <c r="DRX16" s="560"/>
      <c r="DRY16" s="588"/>
      <c r="DRZ16" s="589"/>
      <c r="DSA16" s="589"/>
      <c r="DSB16" s="590"/>
      <c r="DSC16" s="555"/>
      <c r="DSD16" s="591"/>
      <c r="DSE16" s="592"/>
      <c r="DSF16" s="590"/>
      <c r="DSG16" s="550"/>
      <c r="DSH16" s="593"/>
      <c r="DSI16" s="550"/>
      <c r="DSJ16" s="551"/>
      <c r="DSK16" s="552"/>
      <c r="DSL16" s="553"/>
      <c r="DSM16" s="554"/>
      <c r="DSN16" s="551"/>
      <c r="DSO16" s="555"/>
      <c r="DSP16" s="556"/>
      <c r="DSQ16" s="557"/>
      <c r="DSR16" s="558"/>
      <c r="DSS16" s="558"/>
      <c r="DST16" s="558"/>
      <c r="DSU16" s="559"/>
      <c r="DSV16" s="559"/>
      <c r="DSW16" s="560"/>
      <c r="DSX16" s="561"/>
      <c r="DSY16" s="562"/>
      <c r="DSZ16" s="563"/>
      <c r="DTA16" s="564"/>
      <c r="DTB16" s="565"/>
      <c r="DTC16" s="565"/>
      <c r="DTD16" s="565"/>
      <c r="DTE16" s="566"/>
      <c r="DTF16" s="567"/>
      <c r="DTG16" s="568"/>
      <c r="DTH16" s="569"/>
      <c r="DTI16" s="570"/>
      <c r="DTJ16" s="560"/>
      <c r="DTK16" s="560"/>
      <c r="DTL16" s="571"/>
      <c r="DTM16" s="572"/>
      <c r="DTN16" s="573"/>
      <c r="DTO16" s="565"/>
      <c r="DTP16" s="565"/>
      <c r="DTQ16" s="550"/>
      <c r="DTR16" s="557"/>
      <c r="DTS16" s="559"/>
      <c r="DTT16" s="574"/>
      <c r="DTU16" s="575"/>
      <c r="DTV16" s="575"/>
      <c r="DTW16" s="559"/>
      <c r="DTX16" s="576"/>
      <c r="DTY16" s="576"/>
      <c r="DTZ16" s="577"/>
      <c r="DUA16" s="578"/>
      <c r="DUB16" s="578"/>
      <c r="DUC16" s="579"/>
      <c r="DUD16" s="580"/>
      <c r="DUE16" s="581"/>
      <c r="DUF16" s="582"/>
      <c r="DUG16" s="583"/>
      <c r="DUH16" s="584"/>
      <c r="DUI16" s="585"/>
      <c r="DUJ16" s="585"/>
      <c r="DUK16" s="585"/>
      <c r="DUL16" s="586"/>
      <c r="DUM16" s="587"/>
      <c r="DUN16" s="560"/>
      <c r="DUO16" s="588"/>
      <c r="DUP16" s="589"/>
      <c r="DUQ16" s="589"/>
      <c r="DUR16" s="590"/>
      <c r="DUS16" s="555"/>
      <c r="DUT16" s="591"/>
      <c r="DUU16" s="592"/>
      <c r="DUV16" s="590"/>
      <c r="DUW16" s="550"/>
      <c r="DUX16" s="593"/>
      <c r="DUY16" s="550"/>
      <c r="DUZ16" s="551"/>
      <c r="DVA16" s="552"/>
      <c r="DVB16" s="553"/>
      <c r="DVC16" s="554"/>
      <c r="DVD16" s="551"/>
      <c r="DVE16" s="555"/>
      <c r="DVF16" s="556"/>
      <c r="DVG16" s="557"/>
      <c r="DVH16" s="558"/>
      <c r="DVI16" s="558"/>
      <c r="DVJ16" s="558"/>
      <c r="DVK16" s="559"/>
      <c r="DVL16" s="559"/>
      <c r="DVM16" s="560"/>
      <c r="DVN16" s="561"/>
      <c r="DVO16" s="562"/>
      <c r="DVP16" s="563"/>
      <c r="DVQ16" s="564"/>
      <c r="DVR16" s="565"/>
      <c r="DVS16" s="565"/>
      <c r="DVT16" s="565"/>
      <c r="DVU16" s="566"/>
      <c r="DVV16" s="567"/>
      <c r="DVW16" s="568"/>
      <c r="DVX16" s="569"/>
      <c r="DVY16" s="570"/>
      <c r="DVZ16" s="560"/>
      <c r="DWA16" s="560"/>
      <c r="DWB16" s="571"/>
      <c r="DWC16" s="572"/>
      <c r="DWD16" s="573"/>
      <c r="DWE16" s="565"/>
      <c r="DWF16" s="565"/>
      <c r="DWG16" s="550"/>
      <c r="DWH16" s="557"/>
      <c r="DWI16" s="559"/>
      <c r="DWJ16" s="574"/>
      <c r="DWK16" s="575"/>
      <c r="DWL16" s="575"/>
      <c r="DWM16" s="559"/>
      <c r="DWN16" s="576"/>
      <c r="DWO16" s="576"/>
      <c r="DWP16" s="577"/>
      <c r="DWQ16" s="578"/>
      <c r="DWR16" s="578"/>
      <c r="DWS16" s="579"/>
      <c r="DWT16" s="580"/>
      <c r="DWU16" s="581"/>
      <c r="DWV16" s="582"/>
      <c r="DWW16" s="583"/>
      <c r="DWX16" s="584"/>
      <c r="DWY16" s="585"/>
      <c r="DWZ16" s="585"/>
      <c r="DXA16" s="585"/>
      <c r="DXB16" s="586"/>
      <c r="DXC16" s="587"/>
      <c r="DXD16" s="560"/>
      <c r="DXE16" s="588"/>
      <c r="DXF16" s="589"/>
      <c r="DXG16" s="589"/>
      <c r="DXH16" s="590"/>
      <c r="DXI16" s="555"/>
      <c r="DXJ16" s="591"/>
      <c r="DXK16" s="592"/>
      <c r="DXL16" s="590"/>
      <c r="DXM16" s="550"/>
      <c r="DXN16" s="593"/>
      <c r="DXO16" s="550"/>
      <c r="DXP16" s="551"/>
      <c r="DXQ16" s="552"/>
      <c r="DXR16" s="553"/>
      <c r="DXS16" s="554"/>
      <c r="DXT16" s="551"/>
      <c r="DXU16" s="555"/>
      <c r="DXV16" s="556"/>
      <c r="DXW16" s="557"/>
      <c r="DXX16" s="558"/>
      <c r="DXY16" s="558"/>
      <c r="DXZ16" s="558"/>
      <c r="DYA16" s="559"/>
      <c r="DYB16" s="559"/>
      <c r="DYC16" s="560"/>
      <c r="DYD16" s="561"/>
      <c r="DYE16" s="562"/>
      <c r="DYF16" s="563"/>
      <c r="DYG16" s="564"/>
      <c r="DYH16" s="565"/>
      <c r="DYI16" s="565"/>
      <c r="DYJ16" s="565"/>
      <c r="DYK16" s="566"/>
      <c r="DYL16" s="567"/>
      <c r="DYM16" s="568"/>
      <c r="DYN16" s="569"/>
      <c r="DYO16" s="570"/>
      <c r="DYP16" s="560"/>
      <c r="DYQ16" s="560"/>
      <c r="DYR16" s="571"/>
      <c r="DYS16" s="572"/>
      <c r="DYT16" s="573"/>
      <c r="DYU16" s="565"/>
      <c r="DYV16" s="565"/>
      <c r="DYW16" s="550"/>
      <c r="DYX16" s="557"/>
      <c r="DYY16" s="559"/>
      <c r="DYZ16" s="574"/>
      <c r="DZA16" s="575"/>
      <c r="DZB16" s="575"/>
      <c r="DZC16" s="559"/>
      <c r="DZD16" s="576"/>
      <c r="DZE16" s="576"/>
      <c r="DZF16" s="577"/>
      <c r="DZG16" s="578"/>
      <c r="DZH16" s="578"/>
      <c r="DZI16" s="579"/>
      <c r="DZJ16" s="580"/>
      <c r="DZK16" s="581"/>
      <c r="DZL16" s="582"/>
      <c r="DZM16" s="583"/>
      <c r="DZN16" s="584"/>
      <c r="DZO16" s="585"/>
      <c r="DZP16" s="585"/>
      <c r="DZQ16" s="585"/>
      <c r="DZR16" s="586"/>
      <c r="DZS16" s="587"/>
      <c r="DZT16" s="560"/>
      <c r="DZU16" s="588"/>
      <c r="DZV16" s="589"/>
      <c r="DZW16" s="589"/>
      <c r="DZX16" s="590"/>
      <c r="DZY16" s="555"/>
      <c r="DZZ16" s="591"/>
      <c r="EAA16" s="592"/>
      <c r="EAB16" s="590"/>
      <c r="EAC16" s="550"/>
      <c r="EAD16" s="593"/>
      <c r="EAE16" s="550"/>
      <c r="EAF16" s="551"/>
      <c r="EAG16" s="552"/>
      <c r="EAH16" s="553"/>
      <c r="EAI16" s="554"/>
      <c r="EAJ16" s="551"/>
      <c r="EAK16" s="555"/>
      <c r="EAL16" s="556"/>
      <c r="EAM16" s="557"/>
      <c r="EAN16" s="558"/>
      <c r="EAO16" s="558"/>
      <c r="EAP16" s="558"/>
      <c r="EAQ16" s="559"/>
      <c r="EAR16" s="559"/>
      <c r="EAS16" s="560"/>
      <c r="EAT16" s="561"/>
      <c r="EAU16" s="562"/>
      <c r="EAV16" s="563"/>
      <c r="EAW16" s="564"/>
      <c r="EAX16" s="565"/>
      <c r="EAY16" s="565"/>
      <c r="EAZ16" s="565"/>
      <c r="EBA16" s="566"/>
      <c r="EBB16" s="567"/>
      <c r="EBC16" s="568"/>
      <c r="EBD16" s="569"/>
      <c r="EBE16" s="570"/>
      <c r="EBF16" s="560"/>
      <c r="EBG16" s="560"/>
      <c r="EBH16" s="571"/>
      <c r="EBI16" s="572"/>
      <c r="EBJ16" s="573"/>
      <c r="EBK16" s="565"/>
      <c r="EBL16" s="565"/>
      <c r="EBM16" s="550"/>
      <c r="EBN16" s="557"/>
      <c r="EBO16" s="559"/>
      <c r="EBP16" s="574"/>
      <c r="EBQ16" s="575"/>
      <c r="EBR16" s="575"/>
      <c r="EBS16" s="559"/>
      <c r="EBT16" s="576"/>
      <c r="EBU16" s="576"/>
      <c r="EBV16" s="577"/>
      <c r="EBW16" s="578"/>
      <c r="EBX16" s="578"/>
      <c r="EBY16" s="579"/>
      <c r="EBZ16" s="580"/>
      <c r="ECA16" s="581"/>
      <c r="ECB16" s="582"/>
      <c r="ECC16" s="583"/>
      <c r="ECD16" s="584"/>
      <c r="ECE16" s="585"/>
      <c r="ECF16" s="585"/>
      <c r="ECG16" s="585"/>
      <c r="ECH16" s="586"/>
      <c r="ECI16" s="587"/>
      <c r="ECJ16" s="560"/>
      <c r="ECK16" s="588"/>
      <c r="ECL16" s="589"/>
      <c r="ECM16" s="589"/>
      <c r="ECN16" s="590"/>
      <c r="ECO16" s="555"/>
      <c r="ECP16" s="591"/>
      <c r="ECQ16" s="592"/>
      <c r="ECR16" s="590"/>
      <c r="ECS16" s="550"/>
      <c r="ECT16" s="593"/>
      <c r="ECU16" s="550"/>
      <c r="ECV16" s="551"/>
      <c r="ECW16" s="552"/>
      <c r="ECX16" s="553"/>
      <c r="ECY16" s="554"/>
      <c r="ECZ16" s="551"/>
      <c r="EDA16" s="555"/>
      <c r="EDB16" s="556"/>
      <c r="EDC16" s="557"/>
      <c r="EDD16" s="558"/>
      <c r="EDE16" s="558"/>
      <c r="EDF16" s="558"/>
      <c r="EDG16" s="559"/>
      <c r="EDH16" s="559"/>
      <c r="EDI16" s="560"/>
      <c r="EDJ16" s="561"/>
      <c r="EDK16" s="562"/>
      <c r="EDL16" s="563"/>
      <c r="EDM16" s="564"/>
      <c r="EDN16" s="565"/>
      <c r="EDO16" s="565"/>
      <c r="EDP16" s="565"/>
      <c r="EDQ16" s="566"/>
      <c r="EDR16" s="567"/>
      <c r="EDS16" s="568"/>
      <c r="EDT16" s="569"/>
      <c r="EDU16" s="570"/>
      <c r="EDV16" s="560"/>
      <c r="EDW16" s="560"/>
      <c r="EDX16" s="571"/>
      <c r="EDY16" s="572"/>
      <c r="EDZ16" s="573"/>
      <c r="EEA16" s="565"/>
      <c r="EEB16" s="565"/>
      <c r="EEC16" s="550"/>
      <c r="EED16" s="557"/>
      <c r="EEE16" s="559"/>
      <c r="EEF16" s="574"/>
      <c r="EEG16" s="575"/>
      <c r="EEH16" s="575"/>
      <c r="EEI16" s="559"/>
      <c r="EEJ16" s="576"/>
      <c r="EEK16" s="576"/>
      <c r="EEL16" s="577"/>
      <c r="EEM16" s="578"/>
      <c r="EEN16" s="578"/>
      <c r="EEO16" s="579"/>
      <c r="EEP16" s="580"/>
      <c r="EEQ16" s="581"/>
      <c r="EER16" s="582"/>
      <c r="EES16" s="583"/>
      <c r="EET16" s="584"/>
      <c r="EEU16" s="585"/>
      <c r="EEV16" s="585"/>
      <c r="EEW16" s="585"/>
      <c r="EEX16" s="586"/>
      <c r="EEY16" s="587"/>
      <c r="EEZ16" s="560"/>
      <c r="EFA16" s="588"/>
      <c r="EFB16" s="589"/>
      <c r="EFC16" s="589"/>
      <c r="EFD16" s="590"/>
      <c r="EFE16" s="555"/>
      <c r="EFF16" s="591"/>
      <c r="EFG16" s="592"/>
      <c r="EFH16" s="590"/>
      <c r="EFI16" s="550"/>
      <c r="EFJ16" s="593"/>
      <c r="EFK16" s="550"/>
      <c r="EFL16" s="551"/>
      <c r="EFM16" s="552"/>
      <c r="EFN16" s="553"/>
      <c r="EFO16" s="554"/>
      <c r="EFP16" s="551"/>
      <c r="EFQ16" s="555"/>
      <c r="EFR16" s="556"/>
      <c r="EFS16" s="557"/>
      <c r="EFT16" s="558"/>
      <c r="EFU16" s="558"/>
      <c r="EFV16" s="558"/>
      <c r="EFW16" s="559"/>
      <c r="EFX16" s="559"/>
      <c r="EFY16" s="560"/>
      <c r="EFZ16" s="561"/>
      <c r="EGA16" s="562"/>
      <c r="EGB16" s="563"/>
      <c r="EGC16" s="564"/>
      <c r="EGD16" s="565"/>
      <c r="EGE16" s="565"/>
      <c r="EGF16" s="565"/>
      <c r="EGG16" s="566"/>
      <c r="EGH16" s="567"/>
      <c r="EGI16" s="568"/>
      <c r="EGJ16" s="569"/>
      <c r="EGK16" s="570"/>
      <c r="EGL16" s="560"/>
      <c r="EGM16" s="560"/>
      <c r="EGN16" s="571"/>
      <c r="EGO16" s="572"/>
      <c r="EGP16" s="573"/>
      <c r="EGQ16" s="565"/>
      <c r="EGR16" s="565"/>
      <c r="EGS16" s="550"/>
      <c r="EGT16" s="557"/>
      <c r="EGU16" s="559"/>
      <c r="EGV16" s="574"/>
      <c r="EGW16" s="575"/>
      <c r="EGX16" s="575"/>
      <c r="EGY16" s="559"/>
      <c r="EGZ16" s="576"/>
      <c r="EHA16" s="576"/>
      <c r="EHB16" s="577"/>
      <c r="EHC16" s="578"/>
      <c r="EHD16" s="578"/>
      <c r="EHE16" s="579"/>
      <c r="EHF16" s="580"/>
      <c r="EHG16" s="581"/>
      <c r="EHH16" s="582"/>
      <c r="EHI16" s="583"/>
      <c r="EHJ16" s="584"/>
      <c r="EHK16" s="585"/>
      <c r="EHL16" s="585"/>
      <c r="EHM16" s="585"/>
      <c r="EHN16" s="586"/>
      <c r="EHO16" s="587"/>
      <c r="EHP16" s="560"/>
      <c r="EHQ16" s="588"/>
      <c r="EHR16" s="589"/>
      <c r="EHS16" s="589"/>
      <c r="EHT16" s="590"/>
      <c r="EHU16" s="555"/>
      <c r="EHV16" s="591"/>
      <c r="EHW16" s="592"/>
      <c r="EHX16" s="590"/>
      <c r="EHY16" s="550"/>
      <c r="EHZ16" s="593"/>
      <c r="EIA16" s="550"/>
      <c r="EIB16" s="551"/>
      <c r="EIC16" s="552"/>
      <c r="EID16" s="553"/>
      <c r="EIE16" s="554"/>
      <c r="EIF16" s="551"/>
      <c r="EIG16" s="555"/>
      <c r="EIH16" s="556"/>
      <c r="EII16" s="557"/>
      <c r="EIJ16" s="558"/>
      <c r="EIK16" s="558"/>
      <c r="EIL16" s="558"/>
      <c r="EIM16" s="559"/>
      <c r="EIN16" s="559"/>
      <c r="EIO16" s="560"/>
      <c r="EIP16" s="561"/>
      <c r="EIQ16" s="562"/>
      <c r="EIR16" s="563"/>
      <c r="EIS16" s="564"/>
      <c r="EIT16" s="565"/>
      <c r="EIU16" s="565"/>
      <c r="EIV16" s="565"/>
      <c r="EIW16" s="566"/>
      <c r="EIX16" s="567"/>
      <c r="EIY16" s="568"/>
      <c r="EIZ16" s="569"/>
      <c r="EJA16" s="570"/>
      <c r="EJB16" s="560"/>
      <c r="EJC16" s="560"/>
      <c r="EJD16" s="571"/>
      <c r="EJE16" s="572"/>
      <c r="EJF16" s="573"/>
      <c r="EJG16" s="565"/>
      <c r="EJH16" s="565"/>
      <c r="EJI16" s="550"/>
      <c r="EJJ16" s="557"/>
      <c r="EJK16" s="559"/>
      <c r="EJL16" s="574"/>
      <c r="EJM16" s="575"/>
      <c r="EJN16" s="575"/>
      <c r="EJO16" s="559"/>
      <c r="EJP16" s="576"/>
      <c r="EJQ16" s="576"/>
      <c r="EJR16" s="577"/>
      <c r="EJS16" s="578"/>
      <c r="EJT16" s="578"/>
      <c r="EJU16" s="579"/>
      <c r="EJV16" s="580"/>
      <c r="EJW16" s="581"/>
      <c r="EJX16" s="582"/>
      <c r="EJY16" s="583"/>
      <c r="EJZ16" s="584"/>
      <c r="EKA16" s="585"/>
      <c r="EKB16" s="585"/>
      <c r="EKC16" s="585"/>
      <c r="EKD16" s="586"/>
      <c r="EKE16" s="587"/>
      <c r="EKF16" s="560"/>
      <c r="EKG16" s="588"/>
      <c r="EKH16" s="589"/>
      <c r="EKI16" s="589"/>
      <c r="EKJ16" s="590"/>
      <c r="EKK16" s="555"/>
      <c r="EKL16" s="591"/>
      <c r="EKM16" s="592"/>
      <c r="EKN16" s="590"/>
      <c r="EKO16" s="550"/>
      <c r="EKP16" s="593"/>
      <c r="EKQ16" s="550"/>
      <c r="EKR16" s="551"/>
      <c r="EKS16" s="552"/>
      <c r="EKT16" s="553"/>
      <c r="EKU16" s="554"/>
      <c r="EKV16" s="551"/>
      <c r="EKW16" s="555"/>
      <c r="EKX16" s="556"/>
      <c r="EKY16" s="557"/>
      <c r="EKZ16" s="558"/>
      <c r="ELA16" s="558"/>
      <c r="ELB16" s="558"/>
      <c r="ELC16" s="559"/>
      <c r="ELD16" s="559"/>
      <c r="ELE16" s="560"/>
      <c r="ELF16" s="561"/>
      <c r="ELG16" s="562"/>
      <c r="ELH16" s="563"/>
      <c r="ELI16" s="564"/>
      <c r="ELJ16" s="565"/>
      <c r="ELK16" s="565"/>
      <c r="ELL16" s="565"/>
      <c r="ELM16" s="566"/>
      <c r="ELN16" s="567"/>
      <c r="ELO16" s="568"/>
      <c r="ELP16" s="569"/>
      <c r="ELQ16" s="570"/>
      <c r="ELR16" s="560"/>
      <c r="ELS16" s="560"/>
      <c r="ELT16" s="571"/>
      <c r="ELU16" s="572"/>
      <c r="ELV16" s="573"/>
      <c r="ELW16" s="565"/>
      <c r="ELX16" s="565"/>
      <c r="ELY16" s="550"/>
      <c r="ELZ16" s="557"/>
      <c r="EMA16" s="559"/>
      <c r="EMB16" s="574"/>
      <c r="EMC16" s="575"/>
      <c r="EMD16" s="575"/>
      <c r="EME16" s="559"/>
      <c r="EMF16" s="576"/>
      <c r="EMG16" s="576"/>
      <c r="EMH16" s="577"/>
      <c r="EMI16" s="578"/>
      <c r="EMJ16" s="578"/>
      <c r="EMK16" s="579"/>
      <c r="EML16" s="580"/>
      <c r="EMM16" s="581"/>
      <c r="EMN16" s="582"/>
      <c r="EMO16" s="583"/>
      <c r="EMP16" s="584"/>
      <c r="EMQ16" s="585"/>
      <c r="EMR16" s="585"/>
      <c r="EMS16" s="585"/>
      <c r="EMT16" s="586"/>
      <c r="EMU16" s="587"/>
      <c r="EMV16" s="560"/>
      <c r="EMW16" s="588"/>
      <c r="EMX16" s="589"/>
      <c r="EMY16" s="589"/>
      <c r="EMZ16" s="590"/>
      <c r="ENA16" s="555"/>
      <c r="ENB16" s="591"/>
      <c r="ENC16" s="592"/>
      <c r="END16" s="590"/>
      <c r="ENE16" s="550"/>
      <c r="ENF16" s="593"/>
      <c r="ENG16" s="550"/>
      <c r="ENH16" s="551"/>
      <c r="ENI16" s="552"/>
      <c r="ENJ16" s="553"/>
      <c r="ENK16" s="554"/>
      <c r="ENL16" s="551"/>
      <c r="ENM16" s="555"/>
      <c r="ENN16" s="556"/>
      <c r="ENO16" s="557"/>
      <c r="ENP16" s="558"/>
      <c r="ENQ16" s="558"/>
      <c r="ENR16" s="558"/>
      <c r="ENS16" s="559"/>
      <c r="ENT16" s="559"/>
      <c r="ENU16" s="560"/>
      <c r="ENV16" s="561"/>
      <c r="ENW16" s="562"/>
      <c r="ENX16" s="563"/>
      <c r="ENY16" s="564"/>
      <c r="ENZ16" s="565"/>
      <c r="EOA16" s="565"/>
      <c r="EOB16" s="565"/>
      <c r="EOC16" s="566"/>
      <c r="EOD16" s="567"/>
      <c r="EOE16" s="568"/>
      <c r="EOF16" s="569"/>
      <c r="EOG16" s="570"/>
      <c r="EOH16" s="560"/>
      <c r="EOI16" s="560"/>
      <c r="EOJ16" s="571"/>
      <c r="EOK16" s="572"/>
      <c r="EOL16" s="573"/>
      <c r="EOM16" s="565"/>
      <c r="EON16" s="565"/>
      <c r="EOO16" s="550"/>
      <c r="EOP16" s="557"/>
      <c r="EOQ16" s="559"/>
      <c r="EOR16" s="574"/>
      <c r="EOS16" s="575"/>
      <c r="EOT16" s="575"/>
      <c r="EOU16" s="559"/>
      <c r="EOV16" s="576"/>
      <c r="EOW16" s="576"/>
      <c r="EOX16" s="577"/>
      <c r="EOY16" s="578"/>
      <c r="EOZ16" s="578"/>
      <c r="EPA16" s="579"/>
      <c r="EPB16" s="580"/>
      <c r="EPC16" s="581"/>
      <c r="EPD16" s="582"/>
      <c r="EPE16" s="583"/>
      <c r="EPF16" s="584"/>
      <c r="EPG16" s="585"/>
      <c r="EPH16" s="585"/>
      <c r="EPI16" s="585"/>
      <c r="EPJ16" s="586"/>
      <c r="EPK16" s="587"/>
      <c r="EPL16" s="560"/>
      <c r="EPM16" s="588"/>
      <c r="EPN16" s="589"/>
      <c r="EPO16" s="589"/>
      <c r="EPP16" s="590"/>
      <c r="EPQ16" s="555"/>
      <c r="EPR16" s="591"/>
      <c r="EPS16" s="592"/>
      <c r="EPT16" s="590"/>
      <c r="EPU16" s="550"/>
      <c r="EPV16" s="593"/>
      <c r="EPW16" s="550"/>
      <c r="EPX16" s="551"/>
      <c r="EPY16" s="552"/>
      <c r="EPZ16" s="553"/>
      <c r="EQA16" s="554"/>
      <c r="EQB16" s="551"/>
      <c r="EQC16" s="555"/>
      <c r="EQD16" s="556"/>
      <c r="EQE16" s="557"/>
      <c r="EQF16" s="558"/>
      <c r="EQG16" s="558"/>
      <c r="EQH16" s="558"/>
      <c r="EQI16" s="559"/>
      <c r="EQJ16" s="559"/>
      <c r="EQK16" s="560"/>
      <c r="EQL16" s="561"/>
      <c r="EQM16" s="562"/>
      <c r="EQN16" s="563"/>
      <c r="EQO16" s="564"/>
      <c r="EQP16" s="565"/>
      <c r="EQQ16" s="565"/>
      <c r="EQR16" s="565"/>
      <c r="EQS16" s="566"/>
      <c r="EQT16" s="567"/>
      <c r="EQU16" s="568"/>
      <c r="EQV16" s="569"/>
      <c r="EQW16" s="570"/>
      <c r="EQX16" s="560"/>
      <c r="EQY16" s="560"/>
      <c r="EQZ16" s="571"/>
      <c r="ERA16" s="572"/>
      <c r="ERB16" s="573"/>
      <c r="ERC16" s="565"/>
      <c r="ERD16" s="565"/>
      <c r="ERE16" s="550"/>
      <c r="ERF16" s="557"/>
      <c r="ERG16" s="559"/>
      <c r="ERH16" s="574"/>
      <c r="ERI16" s="575"/>
      <c r="ERJ16" s="575"/>
      <c r="ERK16" s="559"/>
      <c r="ERL16" s="576"/>
      <c r="ERM16" s="576"/>
      <c r="ERN16" s="577"/>
      <c r="ERO16" s="578"/>
      <c r="ERP16" s="578"/>
      <c r="ERQ16" s="579"/>
      <c r="ERR16" s="580"/>
      <c r="ERS16" s="581"/>
      <c r="ERT16" s="582"/>
      <c r="ERU16" s="583"/>
      <c r="ERV16" s="584"/>
      <c r="ERW16" s="585"/>
      <c r="ERX16" s="585"/>
      <c r="ERY16" s="585"/>
      <c r="ERZ16" s="586"/>
      <c r="ESA16" s="587"/>
      <c r="ESB16" s="560"/>
      <c r="ESC16" s="588"/>
      <c r="ESD16" s="589"/>
      <c r="ESE16" s="589"/>
      <c r="ESF16" s="590"/>
      <c r="ESG16" s="555"/>
      <c r="ESH16" s="591"/>
      <c r="ESI16" s="592"/>
      <c r="ESJ16" s="590"/>
      <c r="ESK16" s="550"/>
      <c r="ESL16" s="593"/>
      <c r="ESM16" s="550"/>
      <c r="ESN16" s="551"/>
      <c r="ESO16" s="552"/>
      <c r="ESP16" s="553"/>
      <c r="ESQ16" s="554"/>
      <c r="ESR16" s="551"/>
      <c r="ESS16" s="555"/>
      <c r="EST16" s="556"/>
      <c r="ESU16" s="557"/>
      <c r="ESV16" s="558"/>
      <c r="ESW16" s="558"/>
      <c r="ESX16" s="558"/>
      <c r="ESY16" s="559"/>
      <c r="ESZ16" s="559"/>
      <c r="ETA16" s="560"/>
      <c r="ETB16" s="561"/>
      <c r="ETC16" s="562"/>
      <c r="ETD16" s="563"/>
      <c r="ETE16" s="564"/>
      <c r="ETF16" s="565"/>
      <c r="ETG16" s="565"/>
      <c r="ETH16" s="565"/>
      <c r="ETI16" s="566"/>
      <c r="ETJ16" s="567"/>
      <c r="ETK16" s="568"/>
      <c r="ETL16" s="569"/>
      <c r="ETM16" s="570"/>
      <c r="ETN16" s="560"/>
      <c r="ETO16" s="560"/>
      <c r="ETP16" s="571"/>
      <c r="ETQ16" s="572"/>
      <c r="ETR16" s="573"/>
      <c r="ETS16" s="565"/>
      <c r="ETT16" s="565"/>
      <c r="ETU16" s="550"/>
      <c r="ETV16" s="557"/>
      <c r="ETW16" s="559"/>
      <c r="ETX16" s="574"/>
      <c r="ETY16" s="575"/>
      <c r="ETZ16" s="575"/>
      <c r="EUA16" s="559"/>
      <c r="EUB16" s="576"/>
      <c r="EUC16" s="576"/>
      <c r="EUD16" s="577"/>
      <c r="EUE16" s="578"/>
      <c r="EUF16" s="578"/>
      <c r="EUG16" s="579"/>
      <c r="EUH16" s="580"/>
      <c r="EUI16" s="581"/>
      <c r="EUJ16" s="582"/>
      <c r="EUK16" s="583"/>
      <c r="EUL16" s="584"/>
      <c r="EUM16" s="585"/>
      <c r="EUN16" s="585"/>
      <c r="EUO16" s="585"/>
      <c r="EUP16" s="586"/>
      <c r="EUQ16" s="587"/>
      <c r="EUR16" s="560"/>
      <c r="EUS16" s="588"/>
      <c r="EUT16" s="589"/>
      <c r="EUU16" s="589"/>
      <c r="EUV16" s="590"/>
      <c r="EUW16" s="555"/>
      <c r="EUX16" s="591"/>
      <c r="EUY16" s="592"/>
      <c r="EUZ16" s="590"/>
      <c r="EVA16" s="550"/>
      <c r="EVB16" s="593"/>
      <c r="EVC16" s="550"/>
      <c r="EVD16" s="551"/>
      <c r="EVE16" s="552"/>
      <c r="EVF16" s="553"/>
      <c r="EVG16" s="554"/>
      <c r="EVH16" s="551"/>
      <c r="EVI16" s="555"/>
      <c r="EVJ16" s="556"/>
      <c r="EVK16" s="557"/>
      <c r="EVL16" s="558"/>
      <c r="EVM16" s="558"/>
      <c r="EVN16" s="558"/>
      <c r="EVO16" s="559"/>
      <c r="EVP16" s="559"/>
      <c r="EVQ16" s="560"/>
      <c r="EVR16" s="561"/>
      <c r="EVS16" s="562"/>
      <c r="EVT16" s="563"/>
      <c r="EVU16" s="564"/>
      <c r="EVV16" s="565"/>
      <c r="EVW16" s="565"/>
      <c r="EVX16" s="565"/>
      <c r="EVY16" s="566"/>
      <c r="EVZ16" s="567"/>
      <c r="EWA16" s="568"/>
      <c r="EWB16" s="569"/>
      <c r="EWC16" s="570"/>
      <c r="EWD16" s="560"/>
      <c r="EWE16" s="560"/>
      <c r="EWF16" s="571"/>
      <c r="EWG16" s="572"/>
      <c r="EWH16" s="573"/>
      <c r="EWI16" s="565"/>
      <c r="EWJ16" s="565"/>
      <c r="EWK16" s="550"/>
      <c r="EWL16" s="557"/>
      <c r="EWM16" s="559"/>
      <c r="EWN16" s="574"/>
      <c r="EWO16" s="575"/>
      <c r="EWP16" s="575"/>
      <c r="EWQ16" s="559"/>
      <c r="EWR16" s="576"/>
      <c r="EWS16" s="576"/>
      <c r="EWT16" s="577"/>
      <c r="EWU16" s="578"/>
      <c r="EWV16" s="578"/>
      <c r="EWW16" s="579"/>
      <c r="EWX16" s="580"/>
      <c r="EWY16" s="581"/>
      <c r="EWZ16" s="582"/>
      <c r="EXA16" s="583"/>
      <c r="EXB16" s="584"/>
      <c r="EXC16" s="585"/>
      <c r="EXD16" s="585"/>
      <c r="EXE16" s="585"/>
      <c r="EXF16" s="586"/>
      <c r="EXG16" s="587"/>
      <c r="EXH16" s="560"/>
      <c r="EXI16" s="588"/>
      <c r="EXJ16" s="589"/>
      <c r="EXK16" s="589"/>
      <c r="EXL16" s="590"/>
      <c r="EXM16" s="555"/>
      <c r="EXN16" s="591"/>
      <c r="EXO16" s="592"/>
      <c r="EXP16" s="590"/>
      <c r="EXQ16" s="550"/>
      <c r="EXR16" s="593"/>
      <c r="EXS16" s="550"/>
      <c r="EXT16" s="551"/>
      <c r="EXU16" s="552"/>
      <c r="EXV16" s="553"/>
      <c r="EXW16" s="554"/>
      <c r="EXX16" s="551"/>
      <c r="EXY16" s="555"/>
      <c r="EXZ16" s="556"/>
      <c r="EYA16" s="557"/>
      <c r="EYB16" s="558"/>
      <c r="EYC16" s="558"/>
      <c r="EYD16" s="558"/>
      <c r="EYE16" s="559"/>
      <c r="EYF16" s="559"/>
      <c r="EYG16" s="560"/>
      <c r="EYH16" s="561"/>
      <c r="EYI16" s="562"/>
      <c r="EYJ16" s="563"/>
      <c r="EYK16" s="564"/>
      <c r="EYL16" s="565"/>
      <c r="EYM16" s="565"/>
      <c r="EYN16" s="565"/>
      <c r="EYO16" s="566"/>
      <c r="EYP16" s="567"/>
      <c r="EYQ16" s="568"/>
      <c r="EYR16" s="569"/>
      <c r="EYS16" s="570"/>
      <c r="EYT16" s="560"/>
      <c r="EYU16" s="560"/>
      <c r="EYV16" s="571"/>
      <c r="EYW16" s="572"/>
      <c r="EYX16" s="573"/>
      <c r="EYY16" s="565"/>
      <c r="EYZ16" s="565"/>
      <c r="EZA16" s="550"/>
      <c r="EZB16" s="557"/>
      <c r="EZC16" s="559"/>
      <c r="EZD16" s="574"/>
      <c r="EZE16" s="575"/>
      <c r="EZF16" s="575"/>
      <c r="EZG16" s="559"/>
      <c r="EZH16" s="576"/>
      <c r="EZI16" s="576"/>
      <c r="EZJ16" s="577"/>
      <c r="EZK16" s="578"/>
      <c r="EZL16" s="578"/>
      <c r="EZM16" s="579"/>
      <c r="EZN16" s="580"/>
      <c r="EZO16" s="581"/>
      <c r="EZP16" s="582"/>
      <c r="EZQ16" s="583"/>
      <c r="EZR16" s="584"/>
      <c r="EZS16" s="585"/>
      <c r="EZT16" s="585"/>
      <c r="EZU16" s="585"/>
      <c r="EZV16" s="586"/>
      <c r="EZW16" s="587"/>
      <c r="EZX16" s="560"/>
      <c r="EZY16" s="588"/>
      <c r="EZZ16" s="589"/>
      <c r="FAA16" s="589"/>
      <c r="FAB16" s="590"/>
      <c r="FAC16" s="555"/>
      <c r="FAD16" s="591"/>
      <c r="FAE16" s="592"/>
      <c r="FAF16" s="590"/>
      <c r="FAG16" s="550"/>
      <c r="FAH16" s="593"/>
      <c r="FAI16" s="550"/>
      <c r="FAJ16" s="551"/>
      <c r="FAK16" s="552"/>
      <c r="FAL16" s="553"/>
      <c r="FAM16" s="554"/>
      <c r="FAN16" s="551"/>
      <c r="FAO16" s="555"/>
      <c r="FAP16" s="556"/>
      <c r="FAQ16" s="557"/>
      <c r="FAR16" s="558"/>
      <c r="FAS16" s="558"/>
      <c r="FAT16" s="558"/>
      <c r="FAU16" s="559"/>
      <c r="FAV16" s="559"/>
      <c r="FAW16" s="560"/>
      <c r="FAX16" s="561"/>
      <c r="FAY16" s="562"/>
      <c r="FAZ16" s="563"/>
      <c r="FBA16" s="564"/>
      <c r="FBB16" s="565"/>
      <c r="FBC16" s="565"/>
      <c r="FBD16" s="565"/>
      <c r="FBE16" s="566"/>
      <c r="FBF16" s="567"/>
      <c r="FBG16" s="568"/>
      <c r="FBH16" s="569"/>
      <c r="FBI16" s="570"/>
      <c r="FBJ16" s="560"/>
      <c r="FBK16" s="560"/>
      <c r="FBL16" s="571"/>
      <c r="FBM16" s="572"/>
      <c r="FBN16" s="573"/>
      <c r="FBO16" s="565"/>
      <c r="FBP16" s="565"/>
      <c r="FBQ16" s="550"/>
      <c r="FBR16" s="557"/>
      <c r="FBS16" s="559"/>
      <c r="FBT16" s="574"/>
      <c r="FBU16" s="575"/>
      <c r="FBV16" s="575"/>
      <c r="FBW16" s="559"/>
      <c r="FBX16" s="576"/>
      <c r="FBY16" s="576"/>
      <c r="FBZ16" s="577"/>
      <c r="FCA16" s="578"/>
      <c r="FCB16" s="578"/>
      <c r="FCC16" s="579"/>
      <c r="FCD16" s="580"/>
      <c r="FCE16" s="581"/>
      <c r="FCF16" s="582"/>
      <c r="FCG16" s="583"/>
      <c r="FCH16" s="584"/>
      <c r="FCI16" s="585"/>
      <c r="FCJ16" s="585"/>
      <c r="FCK16" s="585"/>
      <c r="FCL16" s="586"/>
      <c r="FCM16" s="587"/>
      <c r="FCN16" s="560"/>
      <c r="FCO16" s="588"/>
      <c r="FCP16" s="589"/>
      <c r="FCQ16" s="589"/>
      <c r="FCR16" s="590"/>
      <c r="FCS16" s="555"/>
      <c r="FCT16" s="591"/>
      <c r="FCU16" s="592"/>
      <c r="FCV16" s="590"/>
      <c r="FCW16" s="550"/>
      <c r="FCX16" s="593"/>
      <c r="FCY16" s="550"/>
      <c r="FCZ16" s="551"/>
      <c r="FDA16" s="552"/>
      <c r="FDB16" s="553"/>
      <c r="FDC16" s="554"/>
      <c r="FDD16" s="551"/>
      <c r="FDE16" s="555"/>
      <c r="FDF16" s="556"/>
      <c r="FDG16" s="557"/>
      <c r="FDH16" s="558"/>
      <c r="FDI16" s="558"/>
      <c r="FDJ16" s="558"/>
      <c r="FDK16" s="559"/>
      <c r="FDL16" s="559"/>
      <c r="FDM16" s="560"/>
      <c r="FDN16" s="561"/>
      <c r="FDO16" s="562"/>
      <c r="FDP16" s="563"/>
      <c r="FDQ16" s="564"/>
      <c r="FDR16" s="565"/>
      <c r="FDS16" s="565"/>
      <c r="FDT16" s="565"/>
      <c r="FDU16" s="566"/>
      <c r="FDV16" s="567"/>
      <c r="FDW16" s="568"/>
      <c r="FDX16" s="569"/>
      <c r="FDY16" s="570"/>
      <c r="FDZ16" s="560"/>
      <c r="FEA16" s="560"/>
      <c r="FEB16" s="571"/>
      <c r="FEC16" s="572"/>
      <c r="FED16" s="573"/>
      <c r="FEE16" s="565"/>
      <c r="FEF16" s="565"/>
      <c r="FEG16" s="550"/>
      <c r="FEH16" s="557"/>
      <c r="FEI16" s="559"/>
      <c r="FEJ16" s="574"/>
      <c r="FEK16" s="575"/>
      <c r="FEL16" s="575"/>
      <c r="FEM16" s="559"/>
      <c r="FEN16" s="576"/>
      <c r="FEO16" s="576"/>
      <c r="FEP16" s="577"/>
      <c r="FEQ16" s="578"/>
      <c r="FER16" s="578"/>
      <c r="FES16" s="579"/>
      <c r="FET16" s="580"/>
      <c r="FEU16" s="581"/>
      <c r="FEV16" s="582"/>
      <c r="FEW16" s="583"/>
      <c r="FEX16" s="584"/>
      <c r="FEY16" s="585"/>
      <c r="FEZ16" s="585"/>
      <c r="FFA16" s="585"/>
      <c r="FFB16" s="586"/>
      <c r="FFC16" s="587"/>
      <c r="FFD16" s="560"/>
      <c r="FFE16" s="588"/>
      <c r="FFF16" s="589"/>
      <c r="FFG16" s="589"/>
      <c r="FFH16" s="590"/>
      <c r="FFI16" s="555"/>
      <c r="FFJ16" s="591"/>
      <c r="FFK16" s="592"/>
      <c r="FFL16" s="590"/>
      <c r="FFM16" s="550"/>
      <c r="FFN16" s="593"/>
      <c r="FFO16" s="550"/>
      <c r="FFP16" s="551"/>
      <c r="FFQ16" s="552"/>
      <c r="FFR16" s="553"/>
      <c r="FFS16" s="554"/>
      <c r="FFT16" s="551"/>
      <c r="FFU16" s="555"/>
      <c r="FFV16" s="556"/>
      <c r="FFW16" s="557"/>
      <c r="FFX16" s="558"/>
      <c r="FFY16" s="558"/>
      <c r="FFZ16" s="558"/>
      <c r="FGA16" s="559"/>
      <c r="FGB16" s="559"/>
      <c r="FGC16" s="560"/>
      <c r="FGD16" s="561"/>
      <c r="FGE16" s="562"/>
      <c r="FGF16" s="563"/>
      <c r="FGG16" s="564"/>
      <c r="FGH16" s="565"/>
      <c r="FGI16" s="565"/>
      <c r="FGJ16" s="565"/>
      <c r="FGK16" s="566"/>
      <c r="FGL16" s="567"/>
      <c r="FGM16" s="568"/>
      <c r="FGN16" s="569"/>
      <c r="FGO16" s="570"/>
      <c r="FGP16" s="560"/>
      <c r="FGQ16" s="560"/>
      <c r="FGR16" s="571"/>
      <c r="FGS16" s="572"/>
      <c r="FGT16" s="573"/>
      <c r="FGU16" s="565"/>
      <c r="FGV16" s="565"/>
      <c r="FGW16" s="550"/>
      <c r="FGX16" s="557"/>
      <c r="FGY16" s="559"/>
      <c r="FGZ16" s="574"/>
      <c r="FHA16" s="575"/>
      <c r="FHB16" s="575"/>
      <c r="FHC16" s="559"/>
      <c r="FHD16" s="576"/>
      <c r="FHE16" s="576"/>
      <c r="FHF16" s="577"/>
      <c r="FHG16" s="578"/>
      <c r="FHH16" s="578"/>
      <c r="FHI16" s="579"/>
      <c r="FHJ16" s="580"/>
      <c r="FHK16" s="581"/>
      <c r="FHL16" s="582"/>
      <c r="FHM16" s="583"/>
      <c r="FHN16" s="584"/>
      <c r="FHO16" s="585"/>
      <c r="FHP16" s="585"/>
      <c r="FHQ16" s="585"/>
      <c r="FHR16" s="586"/>
      <c r="FHS16" s="587"/>
      <c r="FHT16" s="560"/>
      <c r="FHU16" s="588"/>
      <c r="FHV16" s="589"/>
      <c r="FHW16" s="589"/>
      <c r="FHX16" s="590"/>
      <c r="FHY16" s="555"/>
      <c r="FHZ16" s="591"/>
      <c r="FIA16" s="592"/>
      <c r="FIB16" s="590"/>
      <c r="FIC16" s="550"/>
      <c r="FID16" s="593"/>
      <c r="FIE16" s="550"/>
      <c r="FIF16" s="551"/>
      <c r="FIG16" s="552"/>
      <c r="FIH16" s="553"/>
      <c r="FII16" s="554"/>
      <c r="FIJ16" s="551"/>
      <c r="FIK16" s="555"/>
      <c r="FIL16" s="556"/>
      <c r="FIM16" s="557"/>
      <c r="FIN16" s="558"/>
      <c r="FIO16" s="558"/>
      <c r="FIP16" s="558"/>
      <c r="FIQ16" s="559"/>
      <c r="FIR16" s="559"/>
      <c r="FIS16" s="560"/>
      <c r="FIT16" s="561"/>
      <c r="FIU16" s="562"/>
      <c r="FIV16" s="563"/>
      <c r="FIW16" s="564"/>
      <c r="FIX16" s="565"/>
      <c r="FIY16" s="565"/>
      <c r="FIZ16" s="565"/>
      <c r="FJA16" s="566"/>
      <c r="FJB16" s="567"/>
      <c r="FJC16" s="568"/>
      <c r="FJD16" s="569"/>
      <c r="FJE16" s="570"/>
      <c r="FJF16" s="560"/>
      <c r="FJG16" s="560"/>
      <c r="FJH16" s="571"/>
      <c r="FJI16" s="572"/>
      <c r="FJJ16" s="573"/>
      <c r="FJK16" s="565"/>
      <c r="FJL16" s="565"/>
      <c r="FJM16" s="550"/>
      <c r="FJN16" s="557"/>
      <c r="FJO16" s="559"/>
      <c r="FJP16" s="574"/>
      <c r="FJQ16" s="575"/>
      <c r="FJR16" s="575"/>
      <c r="FJS16" s="559"/>
      <c r="FJT16" s="576"/>
      <c r="FJU16" s="576"/>
      <c r="FJV16" s="577"/>
      <c r="FJW16" s="578"/>
      <c r="FJX16" s="578"/>
      <c r="FJY16" s="579"/>
      <c r="FJZ16" s="580"/>
      <c r="FKA16" s="581"/>
      <c r="FKB16" s="582"/>
      <c r="FKC16" s="583"/>
      <c r="FKD16" s="584"/>
      <c r="FKE16" s="585"/>
      <c r="FKF16" s="585"/>
      <c r="FKG16" s="585"/>
      <c r="FKH16" s="586"/>
      <c r="FKI16" s="587"/>
      <c r="FKJ16" s="560"/>
      <c r="FKK16" s="588"/>
      <c r="FKL16" s="589"/>
      <c r="FKM16" s="589"/>
      <c r="FKN16" s="590"/>
      <c r="FKO16" s="555"/>
      <c r="FKP16" s="591"/>
      <c r="FKQ16" s="592"/>
      <c r="FKR16" s="590"/>
      <c r="FKS16" s="550"/>
      <c r="FKT16" s="593"/>
      <c r="FKU16" s="550"/>
      <c r="FKV16" s="551"/>
      <c r="FKW16" s="552"/>
      <c r="FKX16" s="553"/>
      <c r="FKY16" s="554"/>
      <c r="FKZ16" s="551"/>
      <c r="FLA16" s="555"/>
      <c r="FLB16" s="556"/>
      <c r="FLC16" s="557"/>
      <c r="FLD16" s="558"/>
      <c r="FLE16" s="558"/>
      <c r="FLF16" s="558"/>
      <c r="FLG16" s="559"/>
      <c r="FLH16" s="559"/>
      <c r="FLI16" s="560"/>
      <c r="FLJ16" s="561"/>
      <c r="FLK16" s="562"/>
      <c r="FLL16" s="563"/>
      <c r="FLM16" s="564"/>
      <c r="FLN16" s="565"/>
      <c r="FLO16" s="565"/>
      <c r="FLP16" s="565"/>
      <c r="FLQ16" s="566"/>
      <c r="FLR16" s="567"/>
      <c r="FLS16" s="568"/>
      <c r="FLT16" s="569"/>
      <c r="FLU16" s="570"/>
      <c r="FLV16" s="560"/>
      <c r="FLW16" s="560"/>
      <c r="FLX16" s="571"/>
      <c r="FLY16" s="572"/>
      <c r="FLZ16" s="573"/>
      <c r="FMA16" s="565"/>
      <c r="FMB16" s="565"/>
      <c r="FMC16" s="550"/>
      <c r="FMD16" s="557"/>
      <c r="FME16" s="559"/>
      <c r="FMF16" s="574"/>
      <c r="FMG16" s="575"/>
      <c r="FMH16" s="575"/>
      <c r="FMI16" s="559"/>
      <c r="FMJ16" s="576"/>
      <c r="FMK16" s="576"/>
      <c r="FML16" s="577"/>
      <c r="FMM16" s="578"/>
      <c r="FMN16" s="578"/>
      <c r="FMO16" s="579"/>
      <c r="FMP16" s="580"/>
      <c r="FMQ16" s="581"/>
      <c r="FMR16" s="582"/>
      <c r="FMS16" s="583"/>
      <c r="FMT16" s="584"/>
      <c r="FMU16" s="585"/>
      <c r="FMV16" s="585"/>
      <c r="FMW16" s="585"/>
      <c r="FMX16" s="586"/>
      <c r="FMY16" s="587"/>
      <c r="FMZ16" s="560"/>
      <c r="FNA16" s="588"/>
      <c r="FNB16" s="589"/>
      <c r="FNC16" s="589"/>
      <c r="FND16" s="590"/>
      <c r="FNE16" s="555"/>
      <c r="FNF16" s="591"/>
      <c r="FNG16" s="592"/>
      <c r="FNH16" s="590"/>
      <c r="FNI16" s="550"/>
      <c r="FNJ16" s="593"/>
      <c r="FNK16" s="550"/>
      <c r="FNL16" s="551"/>
      <c r="FNM16" s="552"/>
      <c r="FNN16" s="553"/>
      <c r="FNO16" s="554"/>
      <c r="FNP16" s="551"/>
      <c r="FNQ16" s="555"/>
      <c r="FNR16" s="556"/>
      <c r="FNS16" s="557"/>
      <c r="FNT16" s="558"/>
      <c r="FNU16" s="558"/>
      <c r="FNV16" s="558"/>
      <c r="FNW16" s="559"/>
      <c r="FNX16" s="559"/>
      <c r="FNY16" s="560"/>
      <c r="FNZ16" s="561"/>
      <c r="FOA16" s="562"/>
      <c r="FOB16" s="563"/>
      <c r="FOC16" s="564"/>
      <c r="FOD16" s="565"/>
      <c r="FOE16" s="565"/>
      <c r="FOF16" s="565"/>
      <c r="FOG16" s="566"/>
      <c r="FOH16" s="567"/>
      <c r="FOI16" s="568"/>
      <c r="FOJ16" s="569"/>
      <c r="FOK16" s="570"/>
      <c r="FOL16" s="560"/>
      <c r="FOM16" s="560"/>
      <c r="FON16" s="571"/>
      <c r="FOO16" s="572"/>
      <c r="FOP16" s="573"/>
      <c r="FOQ16" s="565"/>
      <c r="FOR16" s="565"/>
      <c r="FOS16" s="550"/>
      <c r="FOT16" s="557"/>
      <c r="FOU16" s="559"/>
      <c r="FOV16" s="574"/>
      <c r="FOW16" s="575"/>
      <c r="FOX16" s="575"/>
      <c r="FOY16" s="559"/>
      <c r="FOZ16" s="576"/>
      <c r="FPA16" s="576"/>
      <c r="FPB16" s="577"/>
      <c r="FPC16" s="578"/>
      <c r="FPD16" s="578"/>
      <c r="FPE16" s="579"/>
      <c r="FPF16" s="580"/>
      <c r="FPG16" s="581"/>
      <c r="FPH16" s="582"/>
      <c r="FPI16" s="583"/>
      <c r="FPJ16" s="584"/>
      <c r="FPK16" s="585"/>
      <c r="FPL16" s="585"/>
      <c r="FPM16" s="585"/>
      <c r="FPN16" s="586"/>
      <c r="FPO16" s="587"/>
      <c r="FPP16" s="560"/>
      <c r="FPQ16" s="588"/>
      <c r="FPR16" s="589"/>
      <c r="FPS16" s="589"/>
      <c r="FPT16" s="590"/>
      <c r="FPU16" s="555"/>
      <c r="FPV16" s="591"/>
      <c r="FPW16" s="592"/>
      <c r="FPX16" s="590"/>
      <c r="FPY16" s="550"/>
      <c r="FPZ16" s="593"/>
      <c r="FQA16" s="550"/>
      <c r="FQB16" s="551"/>
      <c r="FQC16" s="552"/>
      <c r="FQD16" s="553"/>
      <c r="FQE16" s="554"/>
      <c r="FQF16" s="551"/>
      <c r="FQG16" s="555"/>
      <c r="FQH16" s="556"/>
      <c r="FQI16" s="557"/>
      <c r="FQJ16" s="558"/>
      <c r="FQK16" s="558"/>
      <c r="FQL16" s="558"/>
      <c r="FQM16" s="559"/>
      <c r="FQN16" s="559"/>
      <c r="FQO16" s="560"/>
      <c r="FQP16" s="561"/>
      <c r="FQQ16" s="562"/>
      <c r="FQR16" s="563"/>
      <c r="FQS16" s="564"/>
      <c r="FQT16" s="565"/>
      <c r="FQU16" s="565"/>
      <c r="FQV16" s="565"/>
      <c r="FQW16" s="566"/>
      <c r="FQX16" s="567"/>
      <c r="FQY16" s="568"/>
      <c r="FQZ16" s="569"/>
      <c r="FRA16" s="570"/>
      <c r="FRB16" s="560"/>
      <c r="FRC16" s="560"/>
      <c r="FRD16" s="571"/>
      <c r="FRE16" s="572"/>
      <c r="FRF16" s="573"/>
      <c r="FRG16" s="565"/>
      <c r="FRH16" s="565"/>
      <c r="FRI16" s="550"/>
      <c r="FRJ16" s="557"/>
      <c r="FRK16" s="559"/>
      <c r="FRL16" s="574"/>
      <c r="FRM16" s="575"/>
      <c r="FRN16" s="575"/>
      <c r="FRO16" s="559"/>
      <c r="FRP16" s="576"/>
      <c r="FRQ16" s="576"/>
      <c r="FRR16" s="577"/>
      <c r="FRS16" s="578"/>
      <c r="FRT16" s="578"/>
      <c r="FRU16" s="579"/>
      <c r="FRV16" s="580"/>
      <c r="FRW16" s="581"/>
      <c r="FRX16" s="582"/>
      <c r="FRY16" s="583"/>
      <c r="FRZ16" s="584"/>
      <c r="FSA16" s="585"/>
      <c r="FSB16" s="585"/>
      <c r="FSC16" s="585"/>
      <c r="FSD16" s="586"/>
      <c r="FSE16" s="587"/>
      <c r="FSF16" s="560"/>
      <c r="FSG16" s="588"/>
      <c r="FSH16" s="589"/>
      <c r="FSI16" s="589"/>
      <c r="FSJ16" s="590"/>
      <c r="FSK16" s="555"/>
      <c r="FSL16" s="591"/>
      <c r="FSM16" s="592"/>
      <c r="FSN16" s="590"/>
      <c r="FSO16" s="550"/>
      <c r="FSP16" s="593"/>
      <c r="FSQ16" s="550"/>
      <c r="FSR16" s="551"/>
      <c r="FSS16" s="552"/>
      <c r="FST16" s="553"/>
      <c r="FSU16" s="554"/>
      <c r="FSV16" s="551"/>
      <c r="FSW16" s="555"/>
      <c r="FSX16" s="556"/>
      <c r="FSY16" s="557"/>
      <c r="FSZ16" s="558"/>
      <c r="FTA16" s="558"/>
      <c r="FTB16" s="558"/>
      <c r="FTC16" s="559"/>
      <c r="FTD16" s="559"/>
      <c r="FTE16" s="560"/>
      <c r="FTF16" s="561"/>
      <c r="FTG16" s="562"/>
      <c r="FTH16" s="563"/>
      <c r="FTI16" s="564"/>
      <c r="FTJ16" s="565"/>
      <c r="FTK16" s="565"/>
      <c r="FTL16" s="565"/>
      <c r="FTM16" s="566"/>
      <c r="FTN16" s="567"/>
      <c r="FTO16" s="568"/>
      <c r="FTP16" s="569"/>
      <c r="FTQ16" s="570"/>
      <c r="FTR16" s="560"/>
      <c r="FTS16" s="560"/>
      <c r="FTT16" s="571"/>
      <c r="FTU16" s="572"/>
      <c r="FTV16" s="573"/>
      <c r="FTW16" s="565"/>
      <c r="FTX16" s="565"/>
      <c r="FTY16" s="550"/>
      <c r="FTZ16" s="557"/>
      <c r="FUA16" s="559"/>
      <c r="FUB16" s="574"/>
      <c r="FUC16" s="575"/>
      <c r="FUD16" s="575"/>
      <c r="FUE16" s="559"/>
      <c r="FUF16" s="576"/>
      <c r="FUG16" s="576"/>
      <c r="FUH16" s="577"/>
      <c r="FUI16" s="578"/>
      <c r="FUJ16" s="578"/>
      <c r="FUK16" s="579"/>
      <c r="FUL16" s="580"/>
      <c r="FUM16" s="581"/>
      <c r="FUN16" s="582"/>
      <c r="FUO16" s="583"/>
      <c r="FUP16" s="584"/>
      <c r="FUQ16" s="585"/>
      <c r="FUR16" s="585"/>
      <c r="FUS16" s="585"/>
      <c r="FUT16" s="586"/>
      <c r="FUU16" s="587"/>
      <c r="FUV16" s="560"/>
      <c r="FUW16" s="588"/>
      <c r="FUX16" s="589"/>
      <c r="FUY16" s="589"/>
      <c r="FUZ16" s="590"/>
      <c r="FVA16" s="555"/>
      <c r="FVB16" s="591"/>
      <c r="FVC16" s="592"/>
      <c r="FVD16" s="590"/>
      <c r="FVE16" s="550"/>
      <c r="FVF16" s="593"/>
      <c r="FVG16" s="550"/>
      <c r="FVH16" s="551"/>
      <c r="FVI16" s="552"/>
      <c r="FVJ16" s="553"/>
      <c r="FVK16" s="554"/>
      <c r="FVL16" s="551"/>
      <c r="FVM16" s="555"/>
      <c r="FVN16" s="556"/>
      <c r="FVO16" s="557"/>
      <c r="FVP16" s="558"/>
      <c r="FVQ16" s="558"/>
      <c r="FVR16" s="558"/>
      <c r="FVS16" s="559"/>
      <c r="FVT16" s="559"/>
      <c r="FVU16" s="560"/>
      <c r="FVV16" s="561"/>
      <c r="FVW16" s="562"/>
      <c r="FVX16" s="563"/>
      <c r="FVY16" s="564"/>
      <c r="FVZ16" s="565"/>
      <c r="FWA16" s="565"/>
      <c r="FWB16" s="565"/>
      <c r="FWC16" s="566"/>
      <c r="FWD16" s="567"/>
      <c r="FWE16" s="568"/>
      <c r="FWF16" s="569"/>
      <c r="FWG16" s="570"/>
      <c r="FWH16" s="560"/>
      <c r="FWI16" s="560"/>
      <c r="FWJ16" s="571"/>
      <c r="FWK16" s="572"/>
      <c r="FWL16" s="573"/>
      <c r="FWM16" s="565"/>
      <c r="FWN16" s="565"/>
      <c r="FWO16" s="550"/>
      <c r="FWP16" s="557"/>
      <c r="FWQ16" s="559"/>
      <c r="FWR16" s="574"/>
      <c r="FWS16" s="575"/>
      <c r="FWT16" s="575"/>
      <c r="FWU16" s="559"/>
      <c r="FWV16" s="576"/>
      <c r="FWW16" s="576"/>
      <c r="FWX16" s="577"/>
      <c r="FWY16" s="578"/>
      <c r="FWZ16" s="578"/>
      <c r="FXA16" s="579"/>
      <c r="FXB16" s="580"/>
      <c r="FXC16" s="581"/>
      <c r="FXD16" s="582"/>
      <c r="FXE16" s="583"/>
      <c r="FXF16" s="584"/>
      <c r="FXG16" s="585"/>
      <c r="FXH16" s="585"/>
      <c r="FXI16" s="585"/>
      <c r="FXJ16" s="586"/>
      <c r="FXK16" s="587"/>
      <c r="FXL16" s="560"/>
      <c r="FXM16" s="588"/>
      <c r="FXN16" s="589"/>
      <c r="FXO16" s="589"/>
      <c r="FXP16" s="590"/>
      <c r="FXQ16" s="555"/>
      <c r="FXR16" s="591"/>
      <c r="FXS16" s="592"/>
      <c r="FXT16" s="590"/>
      <c r="FXU16" s="550"/>
      <c r="FXV16" s="593"/>
      <c r="FXW16" s="550"/>
      <c r="FXX16" s="551"/>
      <c r="FXY16" s="552"/>
      <c r="FXZ16" s="553"/>
      <c r="FYA16" s="554"/>
      <c r="FYB16" s="551"/>
      <c r="FYC16" s="555"/>
      <c r="FYD16" s="556"/>
      <c r="FYE16" s="557"/>
      <c r="FYF16" s="558"/>
      <c r="FYG16" s="558"/>
      <c r="FYH16" s="558"/>
      <c r="FYI16" s="559"/>
      <c r="FYJ16" s="559"/>
      <c r="FYK16" s="560"/>
      <c r="FYL16" s="561"/>
      <c r="FYM16" s="562"/>
      <c r="FYN16" s="563"/>
      <c r="FYO16" s="564"/>
      <c r="FYP16" s="565"/>
      <c r="FYQ16" s="565"/>
      <c r="FYR16" s="565"/>
      <c r="FYS16" s="566"/>
      <c r="FYT16" s="567"/>
      <c r="FYU16" s="568"/>
      <c r="FYV16" s="569"/>
      <c r="FYW16" s="570"/>
      <c r="FYX16" s="560"/>
      <c r="FYY16" s="560"/>
      <c r="FYZ16" s="571"/>
      <c r="FZA16" s="572"/>
      <c r="FZB16" s="573"/>
      <c r="FZC16" s="565"/>
      <c r="FZD16" s="565"/>
      <c r="FZE16" s="550"/>
      <c r="FZF16" s="557"/>
      <c r="FZG16" s="559"/>
      <c r="FZH16" s="574"/>
      <c r="FZI16" s="575"/>
      <c r="FZJ16" s="575"/>
      <c r="FZK16" s="559"/>
      <c r="FZL16" s="576"/>
      <c r="FZM16" s="576"/>
      <c r="FZN16" s="577"/>
      <c r="FZO16" s="578"/>
      <c r="FZP16" s="578"/>
      <c r="FZQ16" s="579"/>
      <c r="FZR16" s="580"/>
      <c r="FZS16" s="581"/>
      <c r="FZT16" s="582"/>
      <c r="FZU16" s="583"/>
      <c r="FZV16" s="584"/>
      <c r="FZW16" s="585"/>
      <c r="FZX16" s="585"/>
      <c r="FZY16" s="585"/>
      <c r="FZZ16" s="586"/>
      <c r="GAA16" s="587"/>
      <c r="GAB16" s="560"/>
      <c r="GAC16" s="588"/>
      <c r="GAD16" s="589"/>
      <c r="GAE16" s="589"/>
      <c r="GAF16" s="590"/>
      <c r="GAG16" s="555"/>
      <c r="GAH16" s="591"/>
      <c r="GAI16" s="592"/>
      <c r="GAJ16" s="590"/>
      <c r="GAK16" s="550"/>
      <c r="GAL16" s="593"/>
      <c r="GAM16" s="550"/>
      <c r="GAN16" s="551"/>
      <c r="GAO16" s="552"/>
      <c r="GAP16" s="553"/>
      <c r="GAQ16" s="554"/>
      <c r="GAR16" s="551"/>
      <c r="GAS16" s="555"/>
      <c r="GAT16" s="556"/>
      <c r="GAU16" s="557"/>
      <c r="GAV16" s="558"/>
      <c r="GAW16" s="558"/>
      <c r="GAX16" s="558"/>
      <c r="GAY16" s="559"/>
      <c r="GAZ16" s="559"/>
      <c r="GBA16" s="560"/>
      <c r="GBB16" s="561"/>
      <c r="GBC16" s="562"/>
      <c r="GBD16" s="563"/>
      <c r="GBE16" s="564"/>
      <c r="GBF16" s="565"/>
      <c r="GBG16" s="565"/>
      <c r="GBH16" s="565"/>
      <c r="GBI16" s="566"/>
      <c r="GBJ16" s="567"/>
      <c r="GBK16" s="568"/>
      <c r="GBL16" s="569"/>
      <c r="GBM16" s="570"/>
      <c r="GBN16" s="560"/>
      <c r="GBO16" s="560"/>
      <c r="GBP16" s="571"/>
      <c r="GBQ16" s="572"/>
      <c r="GBR16" s="573"/>
      <c r="GBS16" s="565"/>
      <c r="GBT16" s="565"/>
      <c r="GBU16" s="550"/>
      <c r="GBV16" s="557"/>
      <c r="GBW16" s="559"/>
      <c r="GBX16" s="574"/>
      <c r="GBY16" s="575"/>
      <c r="GBZ16" s="575"/>
      <c r="GCA16" s="559"/>
      <c r="GCB16" s="576"/>
      <c r="GCC16" s="576"/>
      <c r="GCD16" s="577"/>
      <c r="GCE16" s="578"/>
      <c r="GCF16" s="578"/>
      <c r="GCG16" s="579"/>
      <c r="GCH16" s="580"/>
      <c r="GCI16" s="581"/>
      <c r="GCJ16" s="582"/>
      <c r="GCK16" s="583"/>
      <c r="GCL16" s="584"/>
      <c r="GCM16" s="585"/>
      <c r="GCN16" s="585"/>
      <c r="GCO16" s="585"/>
      <c r="GCP16" s="586"/>
      <c r="GCQ16" s="587"/>
      <c r="GCR16" s="560"/>
      <c r="GCS16" s="588"/>
      <c r="GCT16" s="589"/>
      <c r="GCU16" s="589"/>
      <c r="GCV16" s="590"/>
      <c r="GCW16" s="555"/>
      <c r="GCX16" s="591"/>
      <c r="GCY16" s="592"/>
      <c r="GCZ16" s="590"/>
      <c r="GDA16" s="550"/>
      <c r="GDB16" s="593"/>
      <c r="GDC16" s="550"/>
      <c r="GDD16" s="551"/>
      <c r="GDE16" s="552"/>
      <c r="GDF16" s="553"/>
      <c r="GDG16" s="554"/>
      <c r="GDH16" s="551"/>
      <c r="GDI16" s="555"/>
      <c r="GDJ16" s="556"/>
      <c r="GDK16" s="557"/>
      <c r="GDL16" s="558"/>
      <c r="GDM16" s="558"/>
      <c r="GDN16" s="558"/>
      <c r="GDO16" s="559"/>
      <c r="GDP16" s="559"/>
      <c r="GDQ16" s="560"/>
      <c r="GDR16" s="561"/>
      <c r="GDS16" s="562"/>
      <c r="GDT16" s="563"/>
      <c r="GDU16" s="564"/>
      <c r="GDV16" s="565"/>
      <c r="GDW16" s="565"/>
      <c r="GDX16" s="565"/>
      <c r="GDY16" s="566"/>
      <c r="GDZ16" s="567"/>
      <c r="GEA16" s="568"/>
      <c r="GEB16" s="569"/>
      <c r="GEC16" s="570"/>
      <c r="GED16" s="560"/>
      <c r="GEE16" s="560"/>
      <c r="GEF16" s="571"/>
      <c r="GEG16" s="572"/>
      <c r="GEH16" s="573"/>
      <c r="GEI16" s="565"/>
      <c r="GEJ16" s="565"/>
      <c r="GEK16" s="550"/>
      <c r="GEL16" s="557"/>
      <c r="GEM16" s="559"/>
      <c r="GEN16" s="574"/>
      <c r="GEO16" s="575"/>
      <c r="GEP16" s="575"/>
      <c r="GEQ16" s="559"/>
      <c r="GER16" s="576"/>
      <c r="GES16" s="576"/>
      <c r="GET16" s="577"/>
      <c r="GEU16" s="578"/>
      <c r="GEV16" s="578"/>
      <c r="GEW16" s="579"/>
      <c r="GEX16" s="580"/>
      <c r="GEY16" s="581"/>
      <c r="GEZ16" s="582"/>
      <c r="GFA16" s="583"/>
      <c r="GFB16" s="584"/>
      <c r="GFC16" s="585"/>
      <c r="GFD16" s="585"/>
      <c r="GFE16" s="585"/>
      <c r="GFF16" s="586"/>
      <c r="GFG16" s="587"/>
      <c r="GFH16" s="560"/>
      <c r="GFI16" s="588"/>
      <c r="GFJ16" s="589"/>
      <c r="GFK16" s="589"/>
      <c r="GFL16" s="590"/>
      <c r="GFM16" s="555"/>
      <c r="GFN16" s="591"/>
      <c r="GFO16" s="592"/>
      <c r="GFP16" s="590"/>
      <c r="GFQ16" s="550"/>
      <c r="GFR16" s="593"/>
      <c r="GFS16" s="550"/>
      <c r="GFT16" s="551"/>
      <c r="GFU16" s="552"/>
      <c r="GFV16" s="553"/>
      <c r="GFW16" s="554"/>
      <c r="GFX16" s="551"/>
      <c r="GFY16" s="555"/>
      <c r="GFZ16" s="556"/>
      <c r="GGA16" s="557"/>
      <c r="GGB16" s="558"/>
      <c r="GGC16" s="558"/>
      <c r="GGD16" s="558"/>
      <c r="GGE16" s="559"/>
      <c r="GGF16" s="559"/>
      <c r="GGG16" s="560"/>
      <c r="GGH16" s="561"/>
      <c r="GGI16" s="562"/>
      <c r="GGJ16" s="563"/>
      <c r="GGK16" s="564"/>
      <c r="GGL16" s="565"/>
      <c r="GGM16" s="565"/>
      <c r="GGN16" s="565"/>
      <c r="GGO16" s="566"/>
      <c r="GGP16" s="567"/>
      <c r="GGQ16" s="568"/>
      <c r="GGR16" s="569"/>
      <c r="GGS16" s="570"/>
      <c r="GGT16" s="560"/>
      <c r="GGU16" s="560"/>
      <c r="GGV16" s="571"/>
      <c r="GGW16" s="572"/>
      <c r="GGX16" s="573"/>
      <c r="GGY16" s="565"/>
      <c r="GGZ16" s="565"/>
      <c r="GHA16" s="550"/>
      <c r="GHB16" s="557"/>
      <c r="GHC16" s="559"/>
      <c r="GHD16" s="574"/>
      <c r="GHE16" s="575"/>
      <c r="GHF16" s="575"/>
      <c r="GHG16" s="559"/>
      <c r="GHH16" s="576"/>
      <c r="GHI16" s="576"/>
      <c r="GHJ16" s="577"/>
      <c r="GHK16" s="578"/>
      <c r="GHL16" s="578"/>
      <c r="GHM16" s="579"/>
      <c r="GHN16" s="580"/>
      <c r="GHO16" s="581"/>
      <c r="GHP16" s="582"/>
      <c r="GHQ16" s="583"/>
      <c r="GHR16" s="584"/>
      <c r="GHS16" s="585"/>
      <c r="GHT16" s="585"/>
      <c r="GHU16" s="585"/>
      <c r="GHV16" s="586"/>
      <c r="GHW16" s="587"/>
      <c r="GHX16" s="560"/>
      <c r="GHY16" s="588"/>
      <c r="GHZ16" s="589"/>
      <c r="GIA16" s="589"/>
      <c r="GIB16" s="590"/>
      <c r="GIC16" s="555"/>
      <c r="GID16" s="591"/>
      <c r="GIE16" s="592"/>
      <c r="GIF16" s="590"/>
      <c r="GIG16" s="550"/>
      <c r="GIH16" s="593"/>
      <c r="GII16" s="550"/>
      <c r="GIJ16" s="551"/>
      <c r="GIK16" s="552"/>
      <c r="GIL16" s="553"/>
      <c r="GIM16" s="554"/>
      <c r="GIN16" s="551"/>
      <c r="GIO16" s="555"/>
      <c r="GIP16" s="556"/>
      <c r="GIQ16" s="557"/>
      <c r="GIR16" s="558"/>
      <c r="GIS16" s="558"/>
      <c r="GIT16" s="558"/>
      <c r="GIU16" s="559"/>
      <c r="GIV16" s="559"/>
      <c r="GIW16" s="560"/>
      <c r="GIX16" s="561"/>
      <c r="GIY16" s="562"/>
      <c r="GIZ16" s="563"/>
      <c r="GJA16" s="564"/>
      <c r="GJB16" s="565"/>
      <c r="GJC16" s="565"/>
      <c r="GJD16" s="565"/>
      <c r="GJE16" s="566"/>
      <c r="GJF16" s="567"/>
      <c r="GJG16" s="568"/>
      <c r="GJH16" s="569"/>
      <c r="GJI16" s="570"/>
      <c r="GJJ16" s="560"/>
      <c r="GJK16" s="560"/>
      <c r="GJL16" s="571"/>
      <c r="GJM16" s="572"/>
      <c r="GJN16" s="573"/>
      <c r="GJO16" s="565"/>
      <c r="GJP16" s="565"/>
      <c r="GJQ16" s="550"/>
      <c r="GJR16" s="557"/>
      <c r="GJS16" s="559"/>
      <c r="GJT16" s="574"/>
      <c r="GJU16" s="575"/>
      <c r="GJV16" s="575"/>
      <c r="GJW16" s="559"/>
      <c r="GJX16" s="576"/>
      <c r="GJY16" s="576"/>
      <c r="GJZ16" s="577"/>
      <c r="GKA16" s="578"/>
      <c r="GKB16" s="578"/>
      <c r="GKC16" s="579"/>
      <c r="GKD16" s="580"/>
      <c r="GKE16" s="581"/>
      <c r="GKF16" s="582"/>
      <c r="GKG16" s="583"/>
      <c r="GKH16" s="584"/>
      <c r="GKI16" s="585"/>
      <c r="GKJ16" s="585"/>
      <c r="GKK16" s="585"/>
      <c r="GKL16" s="586"/>
      <c r="GKM16" s="587"/>
      <c r="GKN16" s="560"/>
      <c r="GKO16" s="588"/>
      <c r="GKP16" s="589"/>
      <c r="GKQ16" s="589"/>
      <c r="GKR16" s="590"/>
      <c r="GKS16" s="555"/>
      <c r="GKT16" s="591"/>
      <c r="GKU16" s="592"/>
      <c r="GKV16" s="590"/>
      <c r="GKW16" s="550"/>
      <c r="GKX16" s="593"/>
      <c r="GKY16" s="550"/>
      <c r="GKZ16" s="551"/>
      <c r="GLA16" s="552"/>
      <c r="GLB16" s="553"/>
      <c r="GLC16" s="554"/>
      <c r="GLD16" s="551"/>
      <c r="GLE16" s="555"/>
      <c r="GLF16" s="556"/>
      <c r="GLG16" s="557"/>
      <c r="GLH16" s="558"/>
      <c r="GLI16" s="558"/>
      <c r="GLJ16" s="558"/>
      <c r="GLK16" s="559"/>
      <c r="GLL16" s="559"/>
      <c r="GLM16" s="560"/>
      <c r="GLN16" s="561"/>
      <c r="GLO16" s="562"/>
      <c r="GLP16" s="563"/>
      <c r="GLQ16" s="564"/>
      <c r="GLR16" s="565"/>
      <c r="GLS16" s="565"/>
      <c r="GLT16" s="565"/>
      <c r="GLU16" s="566"/>
      <c r="GLV16" s="567"/>
      <c r="GLW16" s="568"/>
      <c r="GLX16" s="569"/>
      <c r="GLY16" s="570"/>
      <c r="GLZ16" s="560"/>
      <c r="GMA16" s="560"/>
      <c r="GMB16" s="571"/>
      <c r="GMC16" s="572"/>
      <c r="GMD16" s="573"/>
      <c r="GME16" s="565"/>
      <c r="GMF16" s="565"/>
      <c r="GMG16" s="550"/>
      <c r="GMH16" s="557"/>
      <c r="GMI16" s="559"/>
      <c r="GMJ16" s="574"/>
      <c r="GMK16" s="575"/>
      <c r="GML16" s="575"/>
      <c r="GMM16" s="559"/>
      <c r="GMN16" s="576"/>
      <c r="GMO16" s="576"/>
      <c r="GMP16" s="577"/>
      <c r="GMQ16" s="578"/>
      <c r="GMR16" s="578"/>
      <c r="GMS16" s="579"/>
      <c r="GMT16" s="580"/>
      <c r="GMU16" s="581"/>
      <c r="GMV16" s="582"/>
      <c r="GMW16" s="583"/>
      <c r="GMX16" s="584"/>
      <c r="GMY16" s="585"/>
      <c r="GMZ16" s="585"/>
      <c r="GNA16" s="585"/>
      <c r="GNB16" s="586"/>
      <c r="GNC16" s="587"/>
      <c r="GND16" s="560"/>
      <c r="GNE16" s="588"/>
      <c r="GNF16" s="589"/>
      <c r="GNG16" s="589"/>
      <c r="GNH16" s="590"/>
      <c r="GNI16" s="555"/>
      <c r="GNJ16" s="591"/>
      <c r="GNK16" s="592"/>
      <c r="GNL16" s="590"/>
      <c r="GNM16" s="550"/>
      <c r="GNN16" s="593"/>
      <c r="GNO16" s="550"/>
      <c r="GNP16" s="551"/>
      <c r="GNQ16" s="552"/>
      <c r="GNR16" s="553"/>
      <c r="GNS16" s="554"/>
      <c r="GNT16" s="551"/>
      <c r="GNU16" s="555"/>
      <c r="GNV16" s="556"/>
      <c r="GNW16" s="557"/>
      <c r="GNX16" s="558"/>
      <c r="GNY16" s="558"/>
      <c r="GNZ16" s="558"/>
      <c r="GOA16" s="559"/>
      <c r="GOB16" s="559"/>
      <c r="GOC16" s="560"/>
      <c r="GOD16" s="561"/>
      <c r="GOE16" s="562"/>
      <c r="GOF16" s="563"/>
      <c r="GOG16" s="564"/>
      <c r="GOH16" s="565"/>
      <c r="GOI16" s="565"/>
      <c r="GOJ16" s="565"/>
      <c r="GOK16" s="566"/>
      <c r="GOL16" s="567"/>
      <c r="GOM16" s="568"/>
      <c r="GON16" s="569"/>
      <c r="GOO16" s="570"/>
      <c r="GOP16" s="560"/>
      <c r="GOQ16" s="560"/>
      <c r="GOR16" s="571"/>
      <c r="GOS16" s="572"/>
      <c r="GOT16" s="573"/>
      <c r="GOU16" s="565"/>
      <c r="GOV16" s="565"/>
      <c r="GOW16" s="550"/>
      <c r="GOX16" s="557"/>
      <c r="GOY16" s="559"/>
      <c r="GOZ16" s="574"/>
      <c r="GPA16" s="575"/>
      <c r="GPB16" s="575"/>
      <c r="GPC16" s="559"/>
      <c r="GPD16" s="576"/>
      <c r="GPE16" s="576"/>
      <c r="GPF16" s="577"/>
      <c r="GPG16" s="578"/>
      <c r="GPH16" s="578"/>
      <c r="GPI16" s="579"/>
      <c r="GPJ16" s="580"/>
      <c r="GPK16" s="581"/>
      <c r="GPL16" s="582"/>
      <c r="GPM16" s="583"/>
      <c r="GPN16" s="584"/>
      <c r="GPO16" s="585"/>
      <c r="GPP16" s="585"/>
      <c r="GPQ16" s="585"/>
      <c r="GPR16" s="586"/>
      <c r="GPS16" s="587"/>
      <c r="GPT16" s="560"/>
      <c r="GPU16" s="588"/>
      <c r="GPV16" s="589"/>
      <c r="GPW16" s="589"/>
      <c r="GPX16" s="590"/>
      <c r="GPY16" s="555"/>
      <c r="GPZ16" s="591"/>
      <c r="GQA16" s="592"/>
      <c r="GQB16" s="590"/>
      <c r="GQC16" s="550"/>
      <c r="GQD16" s="593"/>
      <c r="GQE16" s="550"/>
      <c r="GQF16" s="551"/>
      <c r="GQG16" s="552"/>
      <c r="GQH16" s="553"/>
      <c r="GQI16" s="554"/>
      <c r="GQJ16" s="551"/>
      <c r="GQK16" s="555"/>
      <c r="GQL16" s="556"/>
      <c r="GQM16" s="557"/>
      <c r="GQN16" s="558"/>
      <c r="GQO16" s="558"/>
      <c r="GQP16" s="558"/>
      <c r="GQQ16" s="559"/>
      <c r="GQR16" s="559"/>
      <c r="GQS16" s="560"/>
      <c r="GQT16" s="561"/>
      <c r="GQU16" s="562"/>
      <c r="GQV16" s="563"/>
      <c r="GQW16" s="564"/>
      <c r="GQX16" s="565"/>
      <c r="GQY16" s="565"/>
      <c r="GQZ16" s="565"/>
      <c r="GRA16" s="566"/>
      <c r="GRB16" s="567"/>
      <c r="GRC16" s="568"/>
      <c r="GRD16" s="569"/>
      <c r="GRE16" s="570"/>
      <c r="GRF16" s="560"/>
      <c r="GRG16" s="560"/>
      <c r="GRH16" s="571"/>
      <c r="GRI16" s="572"/>
      <c r="GRJ16" s="573"/>
      <c r="GRK16" s="565"/>
      <c r="GRL16" s="565"/>
      <c r="GRM16" s="550"/>
      <c r="GRN16" s="557"/>
      <c r="GRO16" s="559"/>
      <c r="GRP16" s="574"/>
      <c r="GRQ16" s="575"/>
      <c r="GRR16" s="575"/>
      <c r="GRS16" s="559"/>
      <c r="GRT16" s="576"/>
      <c r="GRU16" s="576"/>
      <c r="GRV16" s="577"/>
      <c r="GRW16" s="578"/>
      <c r="GRX16" s="578"/>
      <c r="GRY16" s="579"/>
      <c r="GRZ16" s="580"/>
      <c r="GSA16" s="581"/>
      <c r="GSB16" s="582"/>
      <c r="GSC16" s="583"/>
      <c r="GSD16" s="584"/>
      <c r="GSE16" s="585"/>
      <c r="GSF16" s="585"/>
      <c r="GSG16" s="585"/>
      <c r="GSH16" s="586"/>
      <c r="GSI16" s="587"/>
      <c r="GSJ16" s="560"/>
      <c r="GSK16" s="588"/>
      <c r="GSL16" s="589"/>
      <c r="GSM16" s="589"/>
      <c r="GSN16" s="590"/>
      <c r="GSO16" s="555"/>
      <c r="GSP16" s="591"/>
      <c r="GSQ16" s="592"/>
      <c r="GSR16" s="590"/>
      <c r="GSS16" s="550"/>
      <c r="GST16" s="593"/>
      <c r="GSU16" s="550"/>
      <c r="GSV16" s="551"/>
      <c r="GSW16" s="552"/>
      <c r="GSX16" s="553"/>
      <c r="GSY16" s="554"/>
      <c r="GSZ16" s="551"/>
      <c r="GTA16" s="555"/>
      <c r="GTB16" s="556"/>
      <c r="GTC16" s="557"/>
      <c r="GTD16" s="558"/>
      <c r="GTE16" s="558"/>
      <c r="GTF16" s="558"/>
      <c r="GTG16" s="559"/>
      <c r="GTH16" s="559"/>
      <c r="GTI16" s="560"/>
      <c r="GTJ16" s="561"/>
      <c r="GTK16" s="562"/>
      <c r="GTL16" s="563"/>
      <c r="GTM16" s="564"/>
      <c r="GTN16" s="565"/>
      <c r="GTO16" s="565"/>
      <c r="GTP16" s="565"/>
      <c r="GTQ16" s="566"/>
      <c r="GTR16" s="567"/>
      <c r="GTS16" s="568"/>
      <c r="GTT16" s="569"/>
      <c r="GTU16" s="570"/>
      <c r="GTV16" s="560"/>
      <c r="GTW16" s="560"/>
      <c r="GTX16" s="571"/>
      <c r="GTY16" s="572"/>
      <c r="GTZ16" s="573"/>
      <c r="GUA16" s="565"/>
      <c r="GUB16" s="565"/>
      <c r="GUC16" s="550"/>
      <c r="GUD16" s="557"/>
      <c r="GUE16" s="559"/>
      <c r="GUF16" s="574"/>
      <c r="GUG16" s="575"/>
      <c r="GUH16" s="575"/>
      <c r="GUI16" s="559"/>
      <c r="GUJ16" s="576"/>
      <c r="GUK16" s="576"/>
      <c r="GUL16" s="577"/>
      <c r="GUM16" s="578"/>
      <c r="GUN16" s="578"/>
      <c r="GUO16" s="579"/>
      <c r="GUP16" s="580"/>
      <c r="GUQ16" s="581"/>
      <c r="GUR16" s="582"/>
      <c r="GUS16" s="583"/>
      <c r="GUT16" s="584"/>
      <c r="GUU16" s="585"/>
      <c r="GUV16" s="585"/>
      <c r="GUW16" s="585"/>
      <c r="GUX16" s="586"/>
      <c r="GUY16" s="587"/>
      <c r="GUZ16" s="560"/>
      <c r="GVA16" s="588"/>
      <c r="GVB16" s="589"/>
      <c r="GVC16" s="589"/>
      <c r="GVD16" s="590"/>
      <c r="GVE16" s="555"/>
      <c r="GVF16" s="591"/>
      <c r="GVG16" s="592"/>
      <c r="GVH16" s="590"/>
      <c r="GVI16" s="550"/>
      <c r="GVJ16" s="593"/>
      <c r="GVK16" s="550"/>
      <c r="GVL16" s="551"/>
      <c r="GVM16" s="552"/>
      <c r="GVN16" s="553"/>
      <c r="GVO16" s="554"/>
      <c r="GVP16" s="551"/>
      <c r="GVQ16" s="555"/>
      <c r="GVR16" s="556"/>
      <c r="GVS16" s="557"/>
      <c r="GVT16" s="558"/>
      <c r="GVU16" s="558"/>
      <c r="GVV16" s="558"/>
      <c r="GVW16" s="559"/>
      <c r="GVX16" s="559"/>
      <c r="GVY16" s="560"/>
      <c r="GVZ16" s="561"/>
      <c r="GWA16" s="562"/>
      <c r="GWB16" s="563"/>
      <c r="GWC16" s="564"/>
      <c r="GWD16" s="565"/>
      <c r="GWE16" s="565"/>
      <c r="GWF16" s="565"/>
      <c r="GWG16" s="566"/>
      <c r="GWH16" s="567"/>
      <c r="GWI16" s="568"/>
      <c r="GWJ16" s="569"/>
      <c r="GWK16" s="570"/>
      <c r="GWL16" s="560"/>
      <c r="GWM16" s="560"/>
      <c r="GWN16" s="571"/>
      <c r="GWO16" s="572"/>
      <c r="GWP16" s="573"/>
      <c r="GWQ16" s="565"/>
      <c r="GWR16" s="565"/>
      <c r="GWS16" s="550"/>
      <c r="GWT16" s="557"/>
      <c r="GWU16" s="559"/>
      <c r="GWV16" s="574"/>
      <c r="GWW16" s="575"/>
      <c r="GWX16" s="575"/>
      <c r="GWY16" s="559"/>
      <c r="GWZ16" s="576"/>
      <c r="GXA16" s="576"/>
      <c r="GXB16" s="577"/>
      <c r="GXC16" s="578"/>
      <c r="GXD16" s="578"/>
      <c r="GXE16" s="579"/>
      <c r="GXF16" s="580"/>
      <c r="GXG16" s="581"/>
      <c r="GXH16" s="582"/>
      <c r="GXI16" s="583"/>
      <c r="GXJ16" s="584"/>
      <c r="GXK16" s="585"/>
      <c r="GXL16" s="585"/>
      <c r="GXM16" s="585"/>
      <c r="GXN16" s="586"/>
      <c r="GXO16" s="587"/>
      <c r="GXP16" s="560"/>
      <c r="GXQ16" s="588"/>
      <c r="GXR16" s="589"/>
      <c r="GXS16" s="589"/>
      <c r="GXT16" s="590"/>
      <c r="GXU16" s="555"/>
      <c r="GXV16" s="591"/>
      <c r="GXW16" s="592"/>
      <c r="GXX16" s="590"/>
      <c r="GXY16" s="550"/>
      <c r="GXZ16" s="593"/>
      <c r="GYA16" s="550"/>
      <c r="GYB16" s="551"/>
      <c r="GYC16" s="552"/>
      <c r="GYD16" s="553"/>
      <c r="GYE16" s="554"/>
      <c r="GYF16" s="551"/>
      <c r="GYG16" s="555"/>
      <c r="GYH16" s="556"/>
      <c r="GYI16" s="557"/>
      <c r="GYJ16" s="558"/>
      <c r="GYK16" s="558"/>
      <c r="GYL16" s="558"/>
      <c r="GYM16" s="559"/>
      <c r="GYN16" s="559"/>
      <c r="GYO16" s="560"/>
      <c r="GYP16" s="561"/>
      <c r="GYQ16" s="562"/>
      <c r="GYR16" s="563"/>
      <c r="GYS16" s="564"/>
      <c r="GYT16" s="565"/>
      <c r="GYU16" s="565"/>
      <c r="GYV16" s="565"/>
      <c r="GYW16" s="566"/>
      <c r="GYX16" s="567"/>
      <c r="GYY16" s="568"/>
      <c r="GYZ16" s="569"/>
      <c r="GZA16" s="570"/>
      <c r="GZB16" s="560"/>
      <c r="GZC16" s="560"/>
      <c r="GZD16" s="571"/>
      <c r="GZE16" s="572"/>
      <c r="GZF16" s="573"/>
      <c r="GZG16" s="565"/>
      <c r="GZH16" s="565"/>
      <c r="GZI16" s="550"/>
      <c r="GZJ16" s="557"/>
      <c r="GZK16" s="559"/>
      <c r="GZL16" s="574"/>
      <c r="GZM16" s="575"/>
      <c r="GZN16" s="575"/>
      <c r="GZO16" s="559"/>
      <c r="GZP16" s="576"/>
      <c r="GZQ16" s="576"/>
      <c r="GZR16" s="577"/>
      <c r="GZS16" s="578"/>
      <c r="GZT16" s="578"/>
      <c r="GZU16" s="579"/>
      <c r="GZV16" s="580"/>
      <c r="GZW16" s="581"/>
      <c r="GZX16" s="582"/>
      <c r="GZY16" s="583"/>
      <c r="GZZ16" s="584"/>
      <c r="HAA16" s="585"/>
      <c r="HAB16" s="585"/>
      <c r="HAC16" s="585"/>
      <c r="HAD16" s="586"/>
      <c r="HAE16" s="587"/>
      <c r="HAF16" s="560"/>
      <c r="HAG16" s="588"/>
      <c r="HAH16" s="589"/>
      <c r="HAI16" s="589"/>
      <c r="HAJ16" s="590"/>
      <c r="HAK16" s="555"/>
      <c r="HAL16" s="591"/>
      <c r="HAM16" s="592"/>
      <c r="HAN16" s="590"/>
      <c r="HAO16" s="550"/>
      <c r="HAP16" s="593"/>
      <c r="HAQ16" s="550"/>
      <c r="HAR16" s="551"/>
      <c r="HAS16" s="552"/>
      <c r="HAT16" s="553"/>
      <c r="HAU16" s="554"/>
      <c r="HAV16" s="551"/>
      <c r="HAW16" s="555"/>
      <c r="HAX16" s="556"/>
      <c r="HAY16" s="557"/>
      <c r="HAZ16" s="558"/>
      <c r="HBA16" s="558"/>
      <c r="HBB16" s="558"/>
      <c r="HBC16" s="559"/>
      <c r="HBD16" s="559"/>
      <c r="HBE16" s="560"/>
      <c r="HBF16" s="561"/>
      <c r="HBG16" s="562"/>
      <c r="HBH16" s="563"/>
      <c r="HBI16" s="564"/>
      <c r="HBJ16" s="565"/>
      <c r="HBK16" s="565"/>
      <c r="HBL16" s="565"/>
      <c r="HBM16" s="566"/>
      <c r="HBN16" s="567"/>
      <c r="HBO16" s="568"/>
      <c r="HBP16" s="569"/>
      <c r="HBQ16" s="570"/>
      <c r="HBR16" s="560"/>
      <c r="HBS16" s="560"/>
      <c r="HBT16" s="571"/>
      <c r="HBU16" s="572"/>
      <c r="HBV16" s="573"/>
      <c r="HBW16" s="565"/>
      <c r="HBX16" s="565"/>
      <c r="HBY16" s="550"/>
      <c r="HBZ16" s="557"/>
      <c r="HCA16" s="559"/>
      <c r="HCB16" s="574"/>
      <c r="HCC16" s="575"/>
      <c r="HCD16" s="575"/>
      <c r="HCE16" s="559"/>
      <c r="HCF16" s="576"/>
      <c r="HCG16" s="576"/>
      <c r="HCH16" s="577"/>
      <c r="HCI16" s="578"/>
      <c r="HCJ16" s="578"/>
      <c r="HCK16" s="579"/>
      <c r="HCL16" s="580"/>
      <c r="HCM16" s="581"/>
      <c r="HCN16" s="582"/>
      <c r="HCO16" s="583"/>
      <c r="HCP16" s="584"/>
      <c r="HCQ16" s="585"/>
      <c r="HCR16" s="585"/>
      <c r="HCS16" s="585"/>
      <c r="HCT16" s="586"/>
      <c r="HCU16" s="587"/>
      <c r="HCV16" s="560"/>
      <c r="HCW16" s="588"/>
      <c r="HCX16" s="589"/>
      <c r="HCY16" s="589"/>
      <c r="HCZ16" s="590"/>
      <c r="HDA16" s="555"/>
      <c r="HDB16" s="591"/>
      <c r="HDC16" s="592"/>
      <c r="HDD16" s="590"/>
      <c r="HDE16" s="550"/>
      <c r="HDF16" s="593"/>
      <c r="HDG16" s="550"/>
      <c r="HDH16" s="551"/>
      <c r="HDI16" s="552"/>
      <c r="HDJ16" s="553"/>
      <c r="HDK16" s="554"/>
      <c r="HDL16" s="551"/>
      <c r="HDM16" s="555"/>
      <c r="HDN16" s="556"/>
      <c r="HDO16" s="557"/>
      <c r="HDP16" s="558"/>
      <c r="HDQ16" s="558"/>
      <c r="HDR16" s="558"/>
      <c r="HDS16" s="559"/>
      <c r="HDT16" s="559"/>
      <c r="HDU16" s="560"/>
      <c r="HDV16" s="561"/>
      <c r="HDW16" s="562"/>
      <c r="HDX16" s="563"/>
      <c r="HDY16" s="564"/>
      <c r="HDZ16" s="565"/>
      <c r="HEA16" s="565"/>
      <c r="HEB16" s="565"/>
      <c r="HEC16" s="566"/>
      <c r="HED16" s="567"/>
      <c r="HEE16" s="568"/>
      <c r="HEF16" s="569"/>
      <c r="HEG16" s="570"/>
      <c r="HEH16" s="560"/>
      <c r="HEI16" s="560"/>
      <c r="HEJ16" s="571"/>
      <c r="HEK16" s="572"/>
      <c r="HEL16" s="573"/>
      <c r="HEM16" s="565"/>
      <c r="HEN16" s="565"/>
      <c r="HEO16" s="550"/>
      <c r="HEP16" s="557"/>
      <c r="HEQ16" s="559"/>
      <c r="HER16" s="574"/>
      <c r="HES16" s="575"/>
      <c r="HET16" s="575"/>
      <c r="HEU16" s="559"/>
      <c r="HEV16" s="576"/>
      <c r="HEW16" s="576"/>
      <c r="HEX16" s="577"/>
      <c r="HEY16" s="578"/>
      <c r="HEZ16" s="578"/>
      <c r="HFA16" s="579"/>
      <c r="HFB16" s="580"/>
      <c r="HFC16" s="581"/>
      <c r="HFD16" s="582"/>
      <c r="HFE16" s="583"/>
      <c r="HFF16" s="584"/>
      <c r="HFG16" s="585"/>
      <c r="HFH16" s="585"/>
      <c r="HFI16" s="585"/>
      <c r="HFJ16" s="586"/>
      <c r="HFK16" s="587"/>
      <c r="HFL16" s="560"/>
      <c r="HFM16" s="588"/>
      <c r="HFN16" s="589"/>
      <c r="HFO16" s="589"/>
      <c r="HFP16" s="590"/>
      <c r="HFQ16" s="555"/>
      <c r="HFR16" s="591"/>
      <c r="HFS16" s="592"/>
      <c r="HFT16" s="590"/>
      <c r="HFU16" s="550"/>
      <c r="HFV16" s="593"/>
      <c r="HFW16" s="550"/>
      <c r="HFX16" s="551"/>
      <c r="HFY16" s="552"/>
      <c r="HFZ16" s="553"/>
      <c r="HGA16" s="554"/>
      <c r="HGB16" s="551"/>
      <c r="HGC16" s="555"/>
      <c r="HGD16" s="556"/>
      <c r="HGE16" s="557"/>
      <c r="HGF16" s="558"/>
      <c r="HGG16" s="558"/>
      <c r="HGH16" s="558"/>
      <c r="HGI16" s="559"/>
      <c r="HGJ16" s="559"/>
      <c r="HGK16" s="560"/>
      <c r="HGL16" s="561"/>
      <c r="HGM16" s="562"/>
      <c r="HGN16" s="563"/>
      <c r="HGO16" s="564"/>
      <c r="HGP16" s="565"/>
      <c r="HGQ16" s="565"/>
      <c r="HGR16" s="565"/>
      <c r="HGS16" s="566"/>
      <c r="HGT16" s="567"/>
      <c r="HGU16" s="568"/>
      <c r="HGV16" s="569"/>
      <c r="HGW16" s="570"/>
      <c r="HGX16" s="560"/>
      <c r="HGY16" s="560"/>
      <c r="HGZ16" s="571"/>
      <c r="HHA16" s="572"/>
      <c r="HHB16" s="573"/>
      <c r="HHC16" s="565"/>
      <c r="HHD16" s="565"/>
      <c r="HHE16" s="550"/>
      <c r="HHF16" s="557"/>
      <c r="HHG16" s="559"/>
      <c r="HHH16" s="574"/>
      <c r="HHI16" s="575"/>
      <c r="HHJ16" s="575"/>
      <c r="HHK16" s="559"/>
      <c r="HHL16" s="576"/>
      <c r="HHM16" s="576"/>
      <c r="HHN16" s="577"/>
      <c r="HHO16" s="578"/>
      <c r="HHP16" s="578"/>
      <c r="HHQ16" s="579"/>
      <c r="HHR16" s="580"/>
      <c r="HHS16" s="581"/>
      <c r="HHT16" s="582"/>
      <c r="HHU16" s="583"/>
      <c r="HHV16" s="584"/>
      <c r="HHW16" s="585"/>
      <c r="HHX16" s="585"/>
      <c r="HHY16" s="585"/>
      <c r="HHZ16" s="586"/>
      <c r="HIA16" s="587"/>
      <c r="HIB16" s="560"/>
      <c r="HIC16" s="588"/>
      <c r="HID16" s="589"/>
      <c r="HIE16" s="589"/>
      <c r="HIF16" s="590"/>
      <c r="HIG16" s="555"/>
      <c r="HIH16" s="591"/>
      <c r="HII16" s="592"/>
      <c r="HIJ16" s="590"/>
      <c r="HIK16" s="550"/>
      <c r="HIL16" s="593"/>
      <c r="HIM16" s="550"/>
      <c r="HIN16" s="551"/>
      <c r="HIO16" s="552"/>
      <c r="HIP16" s="553"/>
      <c r="HIQ16" s="554"/>
      <c r="HIR16" s="551"/>
      <c r="HIS16" s="555"/>
      <c r="HIT16" s="556"/>
      <c r="HIU16" s="557"/>
      <c r="HIV16" s="558"/>
      <c r="HIW16" s="558"/>
      <c r="HIX16" s="558"/>
      <c r="HIY16" s="559"/>
      <c r="HIZ16" s="559"/>
      <c r="HJA16" s="560"/>
      <c r="HJB16" s="561"/>
      <c r="HJC16" s="562"/>
      <c r="HJD16" s="563"/>
      <c r="HJE16" s="564"/>
      <c r="HJF16" s="565"/>
      <c r="HJG16" s="565"/>
      <c r="HJH16" s="565"/>
      <c r="HJI16" s="566"/>
      <c r="HJJ16" s="567"/>
      <c r="HJK16" s="568"/>
      <c r="HJL16" s="569"/>
      <c r="HJM16" s="570"/>
      <c r="HJN16" s="560"/>
      <c r="HJO16" s="560"/>
      <c r="HJP16" s="571"/>
      <c r="HJQ16" s="572"/>
      <c r="HJR16" s="573"/>
      <c r="HJS16" s="565"/>
      <c r="HJT16" s="565"/>
      <c r="HJU16" s="550"/>
      <c r="HJV16" s="557"/>
      <c r="HJW16" s="559"/>
      <c r="HJX16" s="574"/>
      <c r="HJY16" s="575"/>
      <c r="HJZ16" s="575"/>
      <c r="HKA16" s="559"/>
      <c r="HKB16" s="576"/>
      <c r="HKC16" s="576"/>
      <c r="HKD16" s="577"/>
      <c r="HKE16" s="578"/>
      <c r="HKF16" s="578"/>
      <c r="HKG16" s="579"/>
      <c r="HKH16" s="580"/>
      <c r="HKI16" s="581"/>
      <c r="HKJ16" s="582"/>
      <c r="HKK16" s="583"/>
      <c r="HKL16" s="584"/>
      <c r="HKM16" s="585"/>
      <c r="HKN16" s="585"/>
      <c r="HKO16" s="585"/>
      <c r="HKP16" s="586"/>
      <c r="HKQ16" s="587"/>
      <c r="HKR16" s="560"/>
      <c r="HKS16" s="588"/>
      <c r="HKT16" s="589"/>
      <c r="HKU16" s="589"/>
      <c r="HKV16" s="590"/>
      <c r="HKW16" s="555"/>
      <c r="HKX16" s="591"/>
      <c r="HKY16" s="592"/>
      <c r="HKZ16" s="590"/>
      <c r="HLA16" s="550"/>
      <c r="HLB16" s="593"/>
      <c r="HLC16" s="550"/>
      <c r="HLD16" s="551"/>
      <c r="HLE16" s="552"/>
      <c r="HLF16" s="553"/>
      <c r="HLG16" s="554"/>
      <c r="HLH16" s="551"/>
      <c r="HLI16" s="555"/>
      <c r="HLJ16" s="556"/>
      <c r="HLK16" s="557"/>
      <c r="HLL16" s="558"/>
      <c r="HLM16" s="558"/>
      <c r="HLN16" s="558"/>
      <c r="HLO16" s="559"/>
      <c r="HLP16" s="559"/>
      <c r="HLQ16" s="560"/>
      <c r="HLR16" s="561"/>
      <c r="HLS16" s="562"/>
      <c r="HLT16" s="563"/>
      <c r="HLU16" s="564"/>
      <c r="HLV16" s="565"/>
      <c r="HLW16" s="565"/>
      <c r="HLX16" s="565"/>
      <c r="HLY16" s="566"/>
      <c r="HLZ16" s="567"/>
      <c r="HMA16" s="568"/>
      <c r="HMB16" s="569"/>
      <c r="HMC16" s="570"/>
      <c r="HMD16" s="560"/>
      <c r="HME16" s="560"/>
      <c r="HMF16" s="571"/>
      <c r="HMG16" s="572"/>
      <c r="HMH16" s="573"/>
      <c r="HMI16" s="565"/>
      <c r="HMJ16" s="565"/>
      <c r="HMK16" s="550"/>
      <c r="HML16" s="557"/>
      <c r="HMM16" s="559"/>
      <c r="HMN16" s="574"/>
      <c r="HMO16" s="575"/>
      <c r="HMP16" s="575"/>
      <c r="HMQ16" s="559"/>
      <c r="HMR16" s="576"/>
      <c r="HMS16" s="576"/>
      <c r="HMT16" s="577"/>
      <c r="HMU16" s="578"/>
      <c r="HMV16" s="578"/>
      <c r="HMW16" s="579"/>
      <c r="HMX16" s="580"/>
      <c r="HMY16" s="581"/>
      <c r="HMZ16" s="582"/>
      <c r="HNA16" s="583"/>
      <c r="HNB16" s="584"/>
      <c r="HNC16" s="585"/>
      <c r="HND16" s="585"/>
      <c r="HNE16" s="585"/>
      <c r="HNF16" s="586"/>
      <c r="HNG16" s="587"/>
      <c r="HNH16" s="560"/>
      <c r="HNI16" s="588"/>
      <c r="HNJ16" s="589"/>
      <c r="HNK16" s="589"/>
      <c r="HNL16" s="590"/>
      <c r="HNM16" s="555"/>
      <c r="HNN16" s="591"/>
      <c r="HNO16" s="592"/>
      <c r="HNP16" s="590"/>
      <c r="HNQ16" s="550"/>
      <c r="HNR16" s="593"/>
      <c r="HNS16" s="550"/>
      <c r="HNT16" s="551"/>
      <c r="HNU16" s="552"/>
      <c r="HNV16" s="553"/>
      <c r="HNW16" s="554"/>
      <c r="HNX16" s="551"/>
      <c r="HNY16" s="555"/>
      <c r="HNZ16" s="556"/>
      <c r="HOA16" s="557"/>
      <c r="HOB16" s="558"/>
      <c r="HOC16" s="558"/>
      <c r="HOD16" s="558"/>
      <c r="HOE16" s="559"/>
      <c r="HOF16" s="559"/>
      <c r="HOG16" s="560"/>
      <c r="HOH16" s="561"/>
      <c r="HOI16" s="562"/>
      <c r="HOJ16" s="563"/>
      <c r="HOK16" s="564"/>
      <c r="HOL16" s="565"/>
      <c r="HOM16" s="565"/>
      <c r="HON16" s="565"/>
      <c r="HOO16" s="566"/>
      <c r="HOP16" s="567"/>
      <c r="HOQ16" s="568"/>
      <c r="HOR16" s="569"/>
      <c r="HOS16" s="570"/>
      <c r="HOT16" s="560"/>
      <c r="HOU16" s="560"/>
      <c r="HOV16" s="571"/>
      <c r="HOW16" s="572"/>
      <c r="HOX16" s="573"/>
      <c r="HOY16" s="565"/>
      <c r="HOZ16" s="565"/>
      <c r="HPA16" s="550"/>
      <c r="HPB16" s="557"/>
      <c r="HPC16" s="559"/>
      <c r="HPD16" s="574"/>
      <c r="HPE16" s="575"/>
      <c r="HPF16" s="575"/>
      <c r="HPG16" s="559"/>
      <c r="HPH16" s="576"/>
      <c r="HPI16" s="576"/>
      <c r="HPJ16" s="577"/>
      <c r="HPK16" s="578"/>
      <c r="HPL16" s="578"/>
      <c r="HPM16" s="579"/>
      <c r="HPN16" s="580"/>
      <c r="HPO16" s="581"/>
      <c r="HPP16" s="582"/>
      <c r="HPQ16" s="583"/>
      <c r="HPR16" s="584"/>
      <c r="HPS16" s="585"/>
      <c r="HPT16" s="585"/>
      <c r="HPU16" s="585"/>
      <c r="HPV16" s="586"/>
      <c r="HPW16" s="587"/>
      <c r="HPX16" s="560"/>
      <c r="HPY16" s="588"/>
      <c r="HPZ16" s="589"/>
      <c r="HQA16" s="589"/>
      <c r="HQB16" s="590"/>
      <c r="HQC16" s="555"/>
      <c r="HQD16" s="591"/>
      <c r="HQE16" s="592"/>
      <c r="HQF16" s="590"/>
      <c r="HQG16" s="550"/>
      <c r="HQH16" s="593"/>
      <c r="HQI16" s="550"/>
      <c r="HQJ16" s="551"/>
      <c r="HQK16" s="552"/>
      <c r="HQL16" s="553"/>
      <c r="HQM16" s="554"/>
      <c r="HQN16" s="551"/>
      <c r="HQO16" s="555"/>
      <c r="HQP16" s="556"/>
      <c r="HQQ16" s="557"/>
      <c r="HQR16" s="558"/>
      <c r="HQS16" s="558"/>
      <c r="HQT16" s="558"/>
      <c r="HQU16" s="559"/>
      <c r="HQV16" s="559"/>
      <c r="HQW16" s="560"/>
      <c r="HQX16" s="561"/>
      <c r="HQY16" s="562"/>
      <c r="HQZ16" s="563"/>
      <c r="HRA16" s="564"/>
      <c r="HRB16" s="565"/>
      <c r="HRC16" s="565"/>
      <c r="HRD16" s="565"/>
      <c r="HRE16" s="566"/>
      <c r="HRF16" s="567"/>
      <c r="HRG16" s="568"/>
      <c r="HRH16" s="569"/>
      <c r="HRI16" s="570"/>
      <c r="HRJ16" s="560"/>
      <c r="HRK16" s="560"/>
      <c r="HRL16" s="571"/>
      <c r="HRM16" s="572"/>
      <c r="HRN16" s="573"/>
      <c r="HRO16" s="565"/>
      <c r="HRP16" s="565"/>
      <c r="HRQ16" s="550"/>
      <c r="HRR16" s="557"/>
      <c r="HRS16" s="559"/>
      <c r="HRT16" s="574"/>
      <c r="HRU16" s="575"/>
      <c r="HRV16" s="575"/>
      <c r="HRW16" s="559"/>
      <c r="HRX16" s="576"/>
      <c r="HRY16" s="576"/>
      <c r="HRZ16" s="577"/>
      <c r="HSA16" s="578"/>
      <c r="HSB16" s="578"/>
      <c r="HSC16" s="579"/>
      <c r="HSD16" s="580"/>
      <c r="HSE16" s="581"/>
      <c r="HSF16" s="582"/>
      <c r="HSG16" s="583"/>
      <c r="HSH16" s="584"/>
      <c r="HSI16" s="585"/>
      <c r="HSJ16" s="585"/>
      <c r="HSK16" s="585"/>
      <c r="HSL16" s="586"/>
      <c r="HSM16" s="587"/>
      <c r="HSN16" s="560"/>
      <c r="HSO16" s="588"/>
      <c r="HSP16" s="589"/>
      <c r="HSQ16" s="589"/>
      <c r="HSR16" s="590"/>
      <c r="HSS16" s="555"/>
      <c r="HST16" s="591"/>
      <c r="HSU16" s="592"/>
      <c r="HSV16" s="590"/>
      <c r="HSW16" s="550"/>
      <c r="HSX16" s="593"/>
      <c r="HSY16" s="550"/>
      <c r="HSZ16" s="551"/>
      <c r="HTA16" s="552"/>
      <c r="HTB16" s="553"/>
      <c r="HTC16" s="554"/>
      <c r="HTD16" s="551"/>
      <c r="HTE16" s="555"/>
      <c r="HTF16" s="556"/>
      <c r="HTG16" s="557"/>
      <c r="HTH16" s="558"/>
      <c r="HTI16" s="558"/>
      <c r="HTJ16" s="558"/>
      <c r="HTK16" s="559"/>
      <c r="HTL16" s="559"/>
      <c r="HTM16" s="560"/>
      <c r="HTN16" s="561"/>
      <c r="HTO16" s="562"/>
      <c r="HTP16" s="563"/>
      <c r="HTQ16" s="564"/>
      <c r="HTR16" s="565"/>
      <c r="HTS16" s="565"/>
      <c r="HTT16" s="565"/>
      <c r="HTU16" s="566"/>
      <c r="HTV16" s="567"/>
      <c r="HTW16" s="568"/>
      <c r="HTX16" s="569"/>
      <c r="HTY16" s="570"/>
      <c r="HTZ16" s="560"/>
      <c r="HUA16" s="560"/>
      <c r="HUB16" s="571"/>
      <c r="HUC16" s="572"/>
      <c r="HUD16" s="573"/>
      <c r="HUE16" s="565"/>
      <c r="HUF16" s="565"/>
      <c r="HUG16" s="550"/>
      <c r="HUH16" s="557"/>
      <c r="HUI16" s="559"/>
      <c r="HUJ16" s="574"/>
      <c r="HUK16" s="575"/>
      <c r="HUL16" s="575"/>
      <c r="HUM16" s="559"/>
      <c r="HUN16" s="576"/>
      <c r="HUO16" s="576"/>
      <c r="HUP16" s="577"/>
      <c r="HUQ16" s="578"/>
      <c r="HUR16" s="578"/>
      <c r="HUS16" s="579"/>
      <c r="HUT16" s="580"/>
      <c r="HUU16" s="581"/>
      <c r="HUV16" s="582"/>
      <c r="HUW16" s="583"/>
      <c r="HUX16" s="584"/>
      <c r="HUY16" s="585"/>
      <c r="HUZ16" s="585"/>
      <c r="HVA16" s="585"/>
      <c r="HVB16" s="586"/>
      <c r="HVC16" s="587"/>
      <c r="HVD16" s="560"/>
      <c r="HVE16" s="588"/>
      <c r="HVF16" s="589"/>
      <c r="HVG16" s="589"/>
      <c r="HVH16" s="590"/>
      <c r="HVI16" s="555"/>
      <c r="HVJ16" s="591"/>
      <c r="HVK16" s="592"/>
      <c r="HVL16" s="590"/>
      <c r="HVM16" s="550"/>
      <c r="HVN16" s="593"/>
      <c r="HVO16" s="550"/>
      <c r="HVP16" s="551"/>
      <c r="HVQ16" s="552"/>
      <c r="HVR16" s="553"/>
      <c r="HVS16" s="554"/>
      <c r="HVT16" s="551"/>
      <c r="HVU16" s="555"/>
      <c r="HVV16" s="556"/>
      <c r="HVW16" s="557"/>
      <c r="HVX16" s="558"/>
      <c r="HVY16" s="558"/>
      <c r="HVZ16" s="558"/>
      <c r="HWA16" s="559"/>
      <c r="HWB16" s="559"/>
      <c r="HWC16" s="560"/>
      <c r="HWD16" s="561"/>
      <c r="HWE16" s="562"/>
      <c r="HWF16" s="563"/>
      <c r="HWG16" s="564"/>
      <c r="HWH16" s="565"/>
      <c r="HWI16" s="565"/>
      <c r="HWJ16" s="565"/>
      <c r="HWK16" s="566"/>
      <c r="HWL16" s="567"/>
      <c r="HWM16" s="568"/>
      <c r="HWN16" s="569"/>
      <c r="HWO16" s="570"/>
      <c r="HWP16" s="560"/>
      <c r="HWQ16" s="560"/>
      <c r="HWR16" s="571"/>
      <c r="HWS16" s="572"/>
      <c r="HWT16" s="573"/>
      <c r="HWU16" s="565"/>
      <c r="HWV16" s="565"/>
      <c r="HWW16" s="550"/>
      <c r="HWX16" s="557"/>
      <c r="HWY16" s="559"/>
      <c r="HWZ16" s="574"/>
      <c r="HXA16" s="575"/>
      <c r="HXB16" s="575"/>
      <c r="HXC16" s="559"/>
      <c r="HXD16" s="576"/>
      <c r="HXE16" s="576"/>
      <c r="HXF16" s="577"/>
      <c r="HXG16" s="578"/>
      <c r="HXH16" s="578"/>
      <c r="HXI16" s="579"/>
      <c r="HXJ16" s="580"/>
      <c r="HXK16" s="581"/>
      <c r="HXL16" s="582"/>
      <c r="HXM16" s="583"/>
      <c r="HXN16" s="584"/>
      <c r="HXO16" s="585"/>
      <c r="HXP16" s="585"/>
      <c r="HXQ16" s="585"/>
      <c r="HXR16" s="586"/>
      <c r="HXS16" s="587"/>
      <c r="HXT16" s="560"/>
      <c r="HXU16" s="588"/>
      <c r="HXV16" s="589"/>
      <c r="HXW16" s="589"/>
      <c r="HXX16" s="590"/>
      <c r="HXY16" s="555"/>
      <c r="HXZ16" s="591"/>
      <c r="HYA16" s="592"/>
      <c r="HYB16" s="590"/>
      <c r="HYC16" s="550"/>
      <c r="HYD16" s="593"/>
      <c r="HYE16" s="550"/>
      <c r="HYF16" s="551"/>
      <c r="HYG16" s="552"/>
      <c r="HYH16" s="553"/>
      <c r="HYI16" s="554"/>
      <c r="HYJ16" s="551"/>
      <c r="HYK16" s="555"/>
      <c r="HYL16" s="556"/>
      <c r="HYM16" s="557"/>
      <c r="HYN16" s="558"/>
      <c r="HYO16" s="558"/>
      <c r="HYP16" s="558"/>
      <c r="HYQ16" s="559"/>
      <c r="HYR16" s="559"/>
      <c r="HYS16" s="560"/>
      <c r="HYT16" s="561"/>
      <c r="HYU16" s="562"/>
      <c r="HYV16" s="563"/>
      <c r="HYW16" s="564"/>
      <c r="HYX16" s="565"/>
      <c r="HYY16" s="565"/>
      <c r="HYZ16" s="565"/>
      <c r="HZA16" s="566"/>
      <c r="HZB16" s="567"/>
      <c r="HZC16" s="568"/>
      <c r="HZD16" s="569"/>
      <c r="HZE16" s="570"/>
      <c r="HZF16" s="560"/>
      <c r="HZG16" s="560"/>
      <c r="HZH16" s="571"/>
      <c r="HZI16" s="572"/>
      <c r="HZJ16" s="573"/>
      <c r="HZK16" s="565"/>
      <c r="HZL16" s="565"/>
      <c r="HZM16" s="550"/>
      <c r="HZN16" s="557"/>
      <c r="HZO16" s="559"/>
      <c r="HZP16" s="574"/>
      <c r="HZQ16" s="575"/>
      <c r="HZR16" s="575"/>
      <c r="HZS16" s="559"/>
      <c r="HZT16" s="576"/>
      <c r="HZU16" s="576"/>
      <c r="HZV16" s="577"/>
      <c r="HZW16" s="578"/>
      <c r="HZX16" s="578"/>
      <c r="HZY16" s="579"/>
      <c r="HZZ16" s="580"/>
      <c r="IAA16" s="581"/>
      <c r="IAB16" s="582"/>
      <c r="IAC16" s="583"/>
      <c r="IAD16" s="584"/>
      <c r="IAE16" s="585"/>
      <c r="IAF16" s="585"/>
      <c r="IAG16" s="585"/>
      <c r="IAH16" s="586"/>
      <c r="IAI16" s="587"/>
      <c r="IAJ16" s="560"/>
      <c r="IAK16" s="588"/>
      <c r="IAL16" s="589"/>
      <c r="IAM16" s="589"/>
      <c r="IAN16" s="590"/>
      <c r="IAO16" s="555"/>
      <c r="IAP16" s="591"/>
      <c r="IAQ16" s="592"/>
      <c r="IAR16" s="590"/>
      <c r="IAS16" s="550"/>
      <c r="IAT16" s="593"/>
      <c r="IAU16" s="550"/>
      <c r="IAV16" s="551"/>
      <c r="IAW16" s="552"/>
      <c r="IAX16" s="553"/>
      <c r="IAY16" s="554"/>
      <c r="IAZ16" s="551"/>
      <c r="IBA16" s="555"/>
      <c r="IBB16" s="556"/>
      <c r="IBC16" s="557"/>
      <c r="IBD16" s="558"/>
      <c r="IBE16" s="558"/>
      <c r="IBF16" s="558"/>
      <c r="IBG16" s="559"/>
      <c r="IBH16" s="559"/>
      <c r="IBI16" s="560"/>
      <c r="IBJ16" s="561"/>
      <c r="IBK16" s="562"/>
      <c r="IBL16" s="563"/>
      <c r="IBM16" s="564"/>
      <c r="IBN16" s="565"/>
      <c r="IBO16" s="565"/>
      <c r="IBP16" s="565"/>
      <c r="IBQ16" s="566"/>
      <c r="IBR16" s="567"/>
      <c r="IBS16" s="568"/>
      <c r="IBT16" s="569"/>
      <c r="IBU16" s="570"/>
      <c r="IBV16" s="560"/>
      <c r="IBW16" s="560"/>
      <c r="IBX16" s="571"/>
      <c r="IBY16" s="572"/>
      <c r="IBZ16" s="573"/>
      <c r="ICA16" s="565"/>
      <c r="ICB16" s="565"/>
      <c r="ICC16" s="550"/>
      <c r="ICD16" s="557"/>
      <c r="ICE16" s="559"/>
      <c r="ICF16" s="574"/>
      <c r="ICG16" s="575"/>
      <c r="ICH16" s="575"/>
      <c r="ICI16" s="559"/>
      <c r="ICJ16" s="576"/>
      <c r="ICK16" s="576"/>
      <c r="ICL16" s="577"/>
      <c r="ICM16" s="578"/>
      <c r="ICN16" s="578"/>
      <c r="ICO16" s="579"/>
      <c r="ICP16" s="580"/>
      <c r="ICQ16" s="581"/>
      <c r="ICR16" s="582"/>
      <c r="ICS16" s="583"/>
      <c r="ICT16" s="584"/>
      <c r="ICU16" s="585"/>
      <c r="ICV16" s="585"/>
      <c r="ICW16" s="585"/>
      <c r="ICX16" s="586"/>
      <c r="ICY16" s="587"/>
      <c r="ICZ16" s="560"/>
      <c r="IDA16" s="588"/>
      <c r="IDB16" s="589"/>
      <c r="IDC16" s="589"/>
      <c r="IDD16" s="590"/>
      <c r="IDE16" s="555"/>
      <c r="IDF16" s="591"/>
      <c r="IDG16" s="592"/>
      <c r="IDH16" s="590"/>
      <c r="IDI16" s="550"/>
      <c r="IDJ16" s="593"/>
      <c r="IDK16" s="550"/>
      <c r="IDL16" s="551"/>
      <c r="IDM16" s="552"/>
      <c r="IDN16" s="553"/>
      <c r="IDO16" s="554"/>
      <c r="IDP16" s="551"/>
      <c r="IDQ16" s="555"/>
      <c r="IDR16" s="556"/>
      <c r="IDS16" s="557"/>
      <c r="IDT16" s="558"/>
      <c r="IDU16" s="558"/>
      <c r="IDV16" s="558"/>
      <c r="IDW16" s="559"/>
      <c r="IDX16" s="559"/>
      <c r="IDY16" s="560"/>
      <c r="IDZ16" s="561"/>
      <c r="IEA16" s="562"/>
      <c r="IEB16" s="563"/>
      <c r="IEC16" s="564"/>
      <c r="IED16" s="565"/>
      <c r="IEE16" s="565"/>
      <c r="IEF16" s="565"/>
      <c r="IEG16" s="566"/>
      <c r="IEH16" s="567"/>
      <c r="IEI16" s="568"/>
      <c r="IEJ16" s="569"/>
      <c r="IEK16" s="570"/>
      <c r="IEL16" s="560"/>
      <c r="IEM16" s="560"/>
      <c r="IEN16" s="571"/>
      <c r="IEO16" s="572"/>
      <c r="IEP16" s="573"/>
      <c r="IEQ16" s="565"/>
      <c r="IER16" s="565"/>
      <c r="IES16" s="550"/>
      <c r="IET16" s="557"/>
      <c r="IEU16" s="559"/>
      <c r="IEV16" s="574"/>
      <c r="IEW16" s="575"/>
      <c r="IEX16" s="575"/>
      <c r="IEY16" s="559"/>
      <c r="IEZ16" s="576"/>
      <c r="IFA16" s="576"/>
      <c r="IFB16" s="577"/>
      <c r="IFC16" s="578"/>
      <c r="IFD16" s="578"/>
      <c r="IFE16" s="579"/>
      <c r="IFF16" s="580"/>
      <c r="IFG16" s="581"/>
      <c r="IFH16" s="582"/>
      <c r="IFI16" s="583"/>
      <c r="IFJ16" s="584"/>
      <c r="IFK16" s="585"/>
      <c r="IFL16" s="585"/>
      <c r="IFM16" s="585"/>
      <c r="IFN16" s="586"/>
      <c r="IFO16" s="587"/>
      <c r="IFP16" s="560"/>
      <c r="IFQ16" s="588"/>
      <c r="IFR16" s="589"/>
      <c r="IFS16" s="589"/>
      <c r="IFT16" s="590"/>
      <c r="IFU16" s="555"/>
      <c r="IFV16" s="591"/>
      <c r="IFW16" s="592"/>
      <c r="IFX16" s="590"/>
      <c r="IFY16" s="550"/>
      <c r="IFZ16" s="593"/>
      <c r="IGA16" s="550"/>
      <c r="IGB16" s="551"/>
      <c r="IGC16" s="552"/>
      <c r="IGD16" s="553"/>
      <c r="IGE16" s="554"/>
      <c r="IGF16" s="551"/>
      <c r="IGG16" s="555"/>
      <c r="IGH16" s="556"/>
      <c r="IGI16" s="557"/>
      <c r="IGJ16" s="558"/>
      <c r="IGK16" s="558"/>
      <c r="IGL16" s="558"/>
      <c r="IGM16" s="559"/>
      <c r="IGN16" s="559"/>
      <c r="IGO16" s="560"/>
      <c r="IGP16" s="561"/>
      <c r="IGQ16" s="562"/>
      <c r="IGR16" s="563"/>
      <c r="IGS16" s="564"/>
      <c r="IGT16" s="565"/>
      <c r="IGU16" s="565"/>
      <c r="IGV16" s="565"/>
      <c r="IGW16" s="566"/>
      <c r="IGX16" s="567"/>
      <c r="IGY16" s="568"/>
      <c r="IGZ16" s="569"/>
      <c r="IHA16" s="570"/>
      <c r="IHB16" s="560"/>
      <c r="IHC16" s="560"/>
      <c r="IHD16" s="571"/>
      <c r="IHE16" s="572"/>
      <c r="IHF16" s="573"/>
      <c r="IHG16" s="565"/>
      <c r="IHH16" s="565"/>
      <c r="IHI16" s="550"/>
      <c r="IHJ16" s="557"/>
      <c r="IHK16" s="559"/>
      <c r="IHL16" s="574"/>
      <c r="IHM16" s="575"/>
      <c r="IHN16" s="575"/>
      <c r="IHO16" s="559"/>
      <c r="IHP16" s="576"/>
      <c r="IHQ16" s="576"/>
      <c r="IHR16" s="577"/>
      <c r="IHS16" s="578"/>
      <c r="IHT16" s="578"/>
      <c r="IHU16" s="579"/>
      <c r="IHV16" s="580"/>
      <c r="IHW16" s="581"/>
      <c r="IHX16" s="582"/>
      <c r="IHY16" s="583"/>
      <c r="IHZ16" s="584"/>
      <c r="IIA16" s="585"/>
      <c r="IIB16" s="585"/>
      <c r="IIC16" s="585"/>
      <c r="IID16" s="586"/>
      <c r="IIE16" s="587"/>
      <c r="IIF16" s="560"/>
      <c r="IIG16" s="588"/>
      <c r="IIH16" s="589"/>
      <c r="III16" s="589"/>
      <c r="IIJ16" s="590"/>
      <c r="IIK16" s="555"/>
      <c r="IIL16" s="591"/>
      <c r="IIM16" s="592"/>
      <c r="IIN16" s="590"/>
      <c r="IIO16" s="550"/>
      <c r="IIP16" s="593"/>
      <c r="IIQ16" s="550"/>
      <c r="IIR16" s="551"/>
      <c r="IIS16" s="552"/>
      <c r="IIT16" s="553"/>
      <c r="IIU16" s="554"/>
      <c r="IIV16" s="551"/>
      <c r="IIW16" s="555"/>
      <c r="IIX16" s="556"/>
      <c r="IIY16" s="557"/>
      <c r="IIZ16" s="558"/>
      <c r="IJA16" s="558"/>
      <c r="IJB16" s="558"/>
      <c r="IJC16" s="559"/>
      <c r="IJD16" s="559"/>
      <c r="IJE16" s="560"/>
      <c r="IJF16" s="561"/>
      <c r="IJG16" s="562"/>
      <c r="IJH16" s="563"/>
      <c r="IJI16" s="564"/>
      <c r="IJJ16" s="565"/>
      <c r="IJK16" s="565"/>
      <c r="IJL16" s="565"/>
      <c r="IJM16" s="566"/>
      <c r="IJN16" s="567"/>
      <c r="IJO16" s="568"/>
      <c r="IJP16" s="569"/>
      <c r="IJQ16" s="570"/>
      <c r="IJR16" s="560"/>
      <c r="IJS16" s="560"/>
      <c r="IJT16" s="571"/>
      <c r="IJU16" s="572"/>
      <c r="IJV16" s="573"/>
      <c r="IJW16" s="565"/>
      <c r="IJX16" s="565"/>
      <c r="IJY16" s="550"/>
      <c r="IJZ16" s="557"/>
      <c r="IKA16" s="559"/>
      <c r="IKB16" s="574"/>
      <c r="IKC16" s="575"/>
      <c r="IKD16" s="575"/>
      <c r="IKE16" s="559"/>
      <c r="IKF16" s="576"/>
      <c r="IKG16" s="576"/>
      <c r="IKH16" s="577"/>
      <c r="IKI16" s="578"/>
      <c r="IKJ16" s="578"/>
      <c r="IKK16" s="579"/>
      <c r="IKL16" s="580"/>
      <c r="IKM16" s="581"/>
      <c r="IKN16" s="582"/>
      <c r="IKO16" s="583"/>
      <c r="IKP16" s="584"/>
      <c r="IKQ16" s="585"/>
      <c r="IKR16" s="585"/>
      <c r="IKS16" s="585"/>
      <c r="IKT16" s="586"/>
      <c r="IKU16" s="587"/>
      <c r="IKV16" s="560"/>
      <c r="IKW16" s="588"/>
      <c r="IKX16" s="589"/>
      <c r="IKY16" s="589"/>
      <c r="IKZ16" s="590"/>
      <c r="ILA16" s="555"/>
      <c r="ILB16" s="591"/>
      <c r="ILC16" s="592"/>
      <c r="ILD16" s="590"/>
      <c r="ILE16" s="550"/>
      <c r="ILF16" s="593"/>
      <c r="ILG16" s="550"/>
      <c r="ILH16" s="551"/>
      <c r="ILI16" s="552"/>
      <c r="ILJ16" s="553"/>
      <c r="ILK16" s="554"/>
      <c r="ILL16" s="551"/>
      <c r="ILM16" s="555"/>
      <c r="ILN16" s="556"/>
      <c r="ILO16" s="557"/>
      <c r="ILP16" s="558"/>
      <c r="ILQ16" s="558"/>
      <c r="ILR16" s="558"/>
      <c r="ILS16" s="559"/>
      <c r="ILT16" s="559"/>
      <c r="ILU16" s="560"/>
      <c r="ILV16" s="561"/>
      <c r="ILW16" s="562"/>
      <c r="ILX16" s="563"/>
      <c r="ILY16" s="564"/>
      <c r="ILZ16" s="565"/>
      <c r="IMA16" s="565"/>
      <c r="IMB16" s="565"/>
      <c r="IMC16" s="566"/>
      <c r="IMD16" s="567"/>
      <c r="IME16" s="568"/>
      <c r="IMF16" s="569"/>
      <c r="IMG16" s="570"/>
      <c r="IMH16" s="560"/>
      <c r="IMI16" s="560"/>
      <c r="IMJ16" s="571"/>
      <c r="IMK16" s="572"/>
      <c r="IML16" s="573"/>
      <c r="IMM16" s="565"/>
      <c r="IMN16" s="565"/>
      <c r="IMO16" s="550"/>
      <c r="IMP16" s="557"/>
      <c r="IMQ16" s="559"/>
      <c r="IMR16" s="574"/>
      <c r="IMS16" s="575"/>
      <c r="IMT16" s="575"/>
      <c r="IMU16" s="559"/>
      <c r="IMV16" s="576"/>
      <c r="IMW16" s="576"/>
      <c r="IMX16" s="577"/>
      <c r="IMY16" s="578"/>
      <c r="IMZ16" s="578"/>
      <c r="INA16" s="579"/>
      <c r="INB16" s="580"/>
      <c r="INC16" s="581"/>
      <c r="IND16" s="582"/>
      <c r="INE16" s="583"/>
      <c r="INF16" s="584"/>
      <c r="ING16" s="585"/>
      <c r="INH16" s="585"/>
      <c r="INI16" s="585"/>
      <c r="INJ16" s="586"/>
      <c r="INK16" s="587"/>
      <c r="INL16" s="560"/>
      <c r="INM16" s="588"/>
      <c r="INN16" s="589"/>
      <c r="INO16" s="589"/>
      <c r="INP16" s="590"/>
      <c r="INQ16" s="555"/>
      <c r="INR16" s="591"/>
      <c r="INS16" s="592"/>
      <c r="INT16" s="590"/>
      <c r="INU16" s="550"/>
      <c r="INV16" s="593"/>
      <c r="INW16" s="550"/>
      <c r="INX16" s="551"/>
      <c r="INY16" s="552"/>
      <c r="INZ16" s="553"/>
      <c r="IOA16" s="554"/>
      <c r="IOB16" s="551"/>
      <c r="IOC16" s="555"/>
      <c r="IOD16" s="556"/>
      <c r="IOE16" s="557"/>
      <c r="IOF16" s="558"/>
      <c r="IOG16" s="558"/>
      <c r="IOH16" s="558"/>
      <c r="IOI16" s="559"/>
      <c r="IOJ16" s="559"/>
      <c r="IOK16" s="560"/>
      <c r="IOL16" s="561"/>
      <c r="IOM16" s="562"/>
      <c r="ION16" s="563"/>
      <c r="IOO16" s="564"/>
      <c r="IOP16" s="565"/>
      <c r="IOQ16" s="565"/>
      <c r="IOR16" s="565"/>
      <c r="IOS16" s="566"/>
      <c r="IOT16" s="567"/>
      <c r="IOU16" s="568"/>
      <c r="IOV16" s="569"/>
      <c r="IOW16" s="570"/>
      <c r="IOX16" s="560"/>
      <c r="IOY16" s="560"/>
      <c r="IOZ16" s="571"/>
      <c r="IPA16" s="572"/>
      <c r="IPB16" s="573"/>
      <c r="IPC16" s="565"/>
      <c r="IPD16" s="565"/>
      <c r="IPE16" s="550"/>
      <c r="IPF16" s="557"/>
      <c r="IPG16" s="559"/>
      <c r="IPH16" s="574"/>
      <c r="IPI16" s="575"/>
      <c r="IPJ16" s="575"/>
      <c r="IPK16" s="559"/>
      <c r="IPL16" s="576"/>
      <c r="IPM16" s="576"/>
      <c r="IPN16" s="577"/>
      <c r="IPO16" s="578"/>
      <c r="IPP16" s="578"/>
      <c r="IPQ16" s="579"/>
      <c r="IPR16" s="580"/>
      <c r="IPS16" s="581"/>
      <c r="IPT16" s="582"/>
      <c r="IPU16" s="583"/>
      <c r="IPV16" s="584"/>
      <c r="IPW16" s="585"/>
      <c r="IPX16" s="585"/>
      <c r="IPY16" s="585"/>
      <c r="IPZ16" s="586"/>
      <c r="IQA16" s="587"/>
      <c r="IQB16" s="560"/>
      <c r="IQC16" s="588"/>
      <c r="IQD16" s="589"/>
      <c r="IQE16" s="589"/>
      <c r="IQF16" s="590"/>
      <c r="IQG16" s="555"/>
      <c r="IQH16" s="591"/>
      <c r="IQI16" s="592"/>
      <c r="IQJ16" s="590"/>
      <c r="IQK16" s="550"/>
      <c r="IQL16" s="593"/>
      <c r="IQM16" s="550"/>
      <c r="IQN16" s="551"/>
      <c r="IQO16" s="552"/>
      <c r="IQP16" s="553"/>
      <c r="IQQ16" s="554"/>
      <c r="IQR16" s="551"/>
      <c r="IQS16" s="555"/>
      <c r="IQT16" s="556"/>
      <c r="IQU16" s="557"/>
      <c r="IQV16" s="558"/>
      <c r="IQW16" s="558"/>
      <c r="IQX16" s="558"/>
      <c r="IQY16" s="559"/>
      <c r="IQZ16" s="559"/>
      <c r="IRA16" s="560"/>
      <c r="IRB16" s="561"/>
      <c r="IRC16" s="562"/>
      <c r="IRD16" s="563"/>
      <c r="IRE16" s="564"/>
      <c r="IRF16" s="565"/>
      <c r="IRG16" s="565"/>
      <c r="IRH16" s="565"/>
      <c r="IRI16" s="566"/>
      <c r="IRJ16" s="567"/>
      <c r="IRK16" s="568"/>
      <c r="IRL16" s="569"/>
      <c r="IRM16" s="570"/>
      <c r="IRN16" s="560"/>
      <c r="IRO16" s="560"/>
      <c r="IRP16" s="571"/>
      <c r="IRQ16" s="572"/>
      <c r="IRR16" s="573"/>
      <c r="IRS16" s="565"/>
      <c r="IRT16" s="565"/>
      <c r="IRU16" s="550"/>
      <c r="IRV16" s="557"/>
      <c r="IRW16" s="559"/>
      <c r="IRX16" s="574"/>
      <c r="IRY16" s="575"/>
      <c r="IRZ16" s="575"/>
      <c r="ISA16" s="559"/>
      <c r="ISB16" s="576"/>
      <c r="ISC16" s="576"/>
      <c r="ISD16" s="577"/>
      <c r="ISE16" s="578"/>
      <c r="ISF16" s="578"/>
      <c r="ISG16" s="579"/>
      <c r="ISH16" s="580"/>
      <c r="ISI16" s="581"/>
      <c r="ISJ16" s="582"/>
      <c r="ISK16" s="583"/>
      <c r="ISL16" s="584"/>
      <c r="ISM16" s="585"/>
      <c r="ISN16" s="585"/>
      <c r="ISO16" s="585"/>
      <c r="ISP16" s="586"/>
      <c r="ISQ16" s="587"/>
      <c r="ISR16" s="560"/>
      <c r="ISS16" s="588"/>
      <c r="IST16" s="589"/>
      <c r="ISU16" s="589"/>
      <c r="ISV16" s="590"/>
      <c r="ISW16" s="555"/>
      <c r="ISX16" s="591"/>
      <c r="ISY16" s="592"/>
      <c r="ISZ16" s="590"/>
      <c r="ITA16" s="550"/>
      <c r="ITB16" s="593"/>
      <c r="ITC16" s="550"/>
      <c r="ITD16" s="551"/>
      <c r="ITE16" s="552"/>
      <c r="ITF16" s="553"/>
      <c r="ITG16" s="554"/>
      <c r="ITH16" s="551"/>
      <c r="ITI16" s="555"/>
      <c r="ITJ16" s="556"/>
      <c r="ITK16" s="557"/>
      <c r="ITL16" s="558"/>
      <c r="ITM16" s="558"/>
      <c r="ITN16" s="558"/>
      <c r="ITO16" s="559"/>
      <c r="ITP16" s="559"/>
      <c r="ITQ16" s="560"/>
      <c r="ITR16" s="561"/>
      <c r="ITS16" s="562"/>
      <c r="ITT16" s="563"/>
      <c r="ITU16" s="564"/>
      <c r="ITV16" s="565"/>
      <c r="ITW16" s="565"/>
      <c r="ITX16" s="565"/>
      <c r="ITY16" s="566"/>
      <c r="ITZ16" s="567"/>
      <c r="IUA16" s="568"/>
      <c r="IUB16" s="569"/>
      <c r="IUC16" s="570"/>
      <c r="IUD16" s="560"/>
      <c r="IUE16" s="560"/>
      <c r="IUF16" s="571"/>
      <c r="IUG16" s="572"/>
      <c r="IUH16" s="573"/>
      <c r="IUI16" s="565"/>
      <c r="IUJ16" s="565"/>
      <c r="IUK16" s="550"/>
      <c r="IUL16" s="557"/>
      <c r="IUM16" s="559"/>
      <c r="IUN16" s="574"/>
      <c r="IUO16" s="575"/>
      <c r="IUP16" s="575"/>
      <c r="IUQ16" s="559"/>
      <c r="IUR16" s="576"/>
      <c r="IUS16" s="576"/>
      <c r="IUT16" s="577"/>
      <c r="IUU16" s="578"/>
      <c r="IUV16" s="578"/>
      <c r="IUW16" s="579"/>
      <c r="IUX16" s="580"/>
      <c r="IUY16" s="581"/>
      <c r="IUZ16" s="582"/>
      <c r="IVA16" s="583"/>
      <c r="IVB16" s="584"/>
      <c r="IVC16" s="585"/>
      <c r="IVD16" s="585"/>
      <c r="IVE16" s="585"/>
      <c r="IVF16" s="586"/>
      <c r="IVG16" s="587"/>
      <c r="IVH16" s="560"/>
      <c r="IVI16" s="588"/>
      <c r="IVJ16" s="589"/>
      <c r="IVK16" s="589"/>
      <c r="IVL16" s="590"/>
      <c r="IVM16" s="555"/>
      <c r="IVN16" s="591"/>
      <c r="IVO16" s="592"/>
      <c r="IVP16" s="590"/>
      <c r="IVQ16" s="550"/>
      <c r="IVR16" s="593"/>
      <c r="IVS16" s="550"/>
      <c r="IVT16" s="551"/>
      <c r="IVU16" s="552"/>
      <c r="IVV16" s="553"/>
      <c r="IVW16" s="554"/>
      <c r="IVX16" s="551"/>
      <c r="IVY16" s="555"/>
      <c r="IVZ16" s="556"/>
      <c r="IWA16" s="557"/>
      <c r="IWB16" s="558"/>
      <c r="IWC16" s="558"/>
      <c r="IWD16" s="558"/>
      <c r="IWE16" s="559"/>
      <c r="IWF16" s="559"/>
      <c r="IWG16" s="560"/>
      <c r="IWH16" s="561"/>
      <c r="IWI16" s="562"/>
      <c r="IWJ16" s="563"/>
      <c r="IWK16" s="564"/>
      <c r="IWL16" s="565"/>
      <c r="IWM16" s="565"/>
      <c r="IWN16" s="565"/>
      <c r="IWO16" s="566"/>
      <c r="IWP16" s="567"/>
      <c r="IWQ16" s="568"/>
      <c r="IWR16" s="569"/>
      <c r="IWS16" s="570"/>
      <c r="IWT16" s="560"/>
      <c r="IWU16" s="560"/>
      <c r="IWV16" s="571"/>
      <c r="IWW16" s="572"/>
      <c r="IWX16" s="573"/>
      <c r="IWY16" s="565"/>
      <c r="IWZ16" s="565"/>
      <c r="IXA16" s="550"/>
      <c r="IXB16" s="557"/>
      <c r="IXC16" s="559"/>
      <c r="IXD16" s="574"/>
      <c r="IXE16" s="575"/>
      <c r="IXF16" s="575"/>
      <c r="IXG16" s="559"/>
      <c r="IXH16" s="576"/>
      <c r="IXI16" s="576"/>
      <c r="IXJ16" s="577"/>
      <c r="IXK16" s="578"/>
      <c r="IXL16" s="578"/>
      <c r="IXM16" s="579"/>
      <c r="IXN16" s="580"/>
      <c r="IXO16" s="581"/>
      <c r="IXP16" s="582"/>
      <c r="IXQ16" s="583"/>
      <c r="IXR16" s="584"/>
      <c r="IXS16" s="585"/>
      <c r="IXT16" s="585"/>
      <c r="IXU16" s="585"/>
      <c r="IXV16" s="586"/>
      <c r="IXW16" s="587"/>
      <c r="IXX16" s="560"/>
      <c r="IXY16" s="588"/>
      <c r="IXZ16" s="589"/>
      <c r="IYA16" s="589"/>
      <c r="IYB16" s="590"/>
      <c r="IYC16" s="555"/>
      <c r="IYD16" s="591"/>
      <c r="IYE16" s="592"/>
      <c r="IYF16" s="590"/>
      <c r="IYG16" s="550"/>
      <c r="IYH16" s="593"/>
      <c r="IYI16" s="550"/>
      <c r="IYJ16" s="551"/>
      <c r="IYK16" s="552"/>
      <c r="IYL16" s="553"/>
      <c r="IYM16" s="554"/>
      <c r="IYN16" s="551"/>
      <c r="IYO16" s="555"/>
      <c r="IYP16" s="556"/>
      <c r="IYQ16" s="557"/>
      <c r="IYR16" s="558"/>
      <c r="IYS16" s="558"/>
      <c r="IYT16" s="558"/>
      <c r="IYU16" s="559"/>
      <c r="IYV16" s="559"/>
      <c r="IYW16" s="560"/>
      <c r="IYX16" s="561"/>
      <c r="IYY16" s="562"/>
      <c r="IYZ16" s="563"/>
      <c r="IZA16" s="564"/>
      <c r="IZB16" s="565"/>
      <c r="IZC16" s="565"/>
      <c r="IZD16" s="565"/>
      <c r="IZE16" s="566"/>
      <c r="IZF16" s="567"/>
      <c r="IZG16" s="568"/>
      <c r="IZH16" s="569"/>
      <c r="IZI16" s="570"/>
      <c r="IZJ16" s="560"/>
      <c r="IZK16" s="560"/>
      <c r="IZL16" s="571"/>
      <c r="IZM16" s="572"/>
      <c r="IZN16" s="573"/>
      <c r="IZO16" s="565"/>
      <c r="IZP16" s="565"/>
      <c r="IZQ16" s="550"/>
      <c r="IZR16" s="557"/>
      <c r="IZS16" s="559"/>
      <c r="IZT16" s="574"/>
      <c r="IZU16" s="575"/>
      <c r="IZV16" s="575"/>
      <c r="IZW16" s="559"/>
      <c r="IZX16" s="576"/>
      <c r="IZY16" s="576"/>
      <c r="IZZ16" s="577"/>
      <c r="JAA16" s="578"/>
      <c r="JAB16" s="578"/>
      <c r="JAC16" s="579"/>
      <c r="JAD16" s="580"/>
      <c r="JAE16" s="581"/>
      <c r="JAF16" s="582"/>
      <c r="JAG16" s="583"/>
      <c r="JAH16" s="584"/>
      <c r="JAI16" s="585"/>
      <c r="JAJ16" s="585"/>
      <c r="JAK16" s="585"/>
      <c r="JAL16" s="586"/>
      <c r="JAM16" s="587"/>
      <c r="JAN16" s="560"/>
      <c r="JAO16" s="588"/>
      <c r="JAP16" s="589"/>
      <c r="JAQ16" s="589"/>
      <c r="JAR16" s="590"/>
      <c r="JAS16" s="555"/>
      <c r="JAT16" s="591"/>
      <c r="JAU16" s="592"/>
      <c r="JAV16" s="590"/>
      <c r="JAW16" s="550"/>
      <c r="JAX16" s="593"/>
      <c r="JAY16" s="550"/>
      <c r="JAZ16" s="551"/>
      <c r="JBA16" s="552"/>
      <c r="JBB16" s="553"/>
      <c r="JBC16" s="554"/>
      <c r="JBD16" s="551"/>
      <c r="JBE16" s="555"/>
      <c r="JBF16" s="556"/>
      <c r="JBG16" s="557"/>
      <c r="JBH16" s="558"/>
      <c r="JBI16" s="558"/>
      <c r="JBJ16" s="558"/>
      <c r="JBK16" s="559"/>
      <c r="JBL16" s="559"/>
      <c r="JBM16" s="560"/>
      <c r="JBN16" s="561"/>
      <c r="JBO16" s="562"/>
      <c r="JBP16" s="563"/>
      <c r="JBQ16" s="564"/>
      <c r="JBR16" s="565"/>
      <c r="JBS16" s="565"/>
      <c r="JBT16" s="565"/>
      <c r="JBU16" s="566"/>
      <c r="JBV16" s="567"/>
      <c r="JBW16" s="568"/>
      <c r="JBX16" s="569"/>
      <c r="JBY16" s="570"/>
      <c r="JBZ16" s="560"/>
      <c r="JCA16" s="560"/>
      <c r="JCB16" s="571"/>
      <c r="JCC16" s="572"/>
      <c r="JCD16" s="573"/>
      <c r="JCE16" s="565"/>
      <c r="JCF16" s="565"/>
      <c r="JCG16" s="550"/>
      <c r="JCH16" s="557"/>
      <c r="JCI16" s="559"/>
      <c r="JCJ16" s="574"/>
      <c r="JCK16" s="575"/>
      <c r="JCL16" s="575"/>
      <c r="JCM16" s="559"/>
      <c r="JCN16" s="576"/>
      <c r="JCO16" s="576"/>
      <c r="JCP16" s="577"/>
      <c r="JCQ16" s="578"/>
      <c r="JCR16" s="578"/>
      <c r="JCS16" s="579"/>
      <c r="JCT16" s="580"/>
      <c r="JCU16" s="581"/>
      <c r="JCV16" s="582"/>
      <c r="JCW16" s="583"/>
      <c r="JCX16" s="584"/>
      <c r="JCY16" s="585"/>
      <c r="JCZ16" s="585"/>
      <c r="JDA16" s="585"/>
      <c r="JDB16" s="586"/>
      <c r="JDC16" s="587"/>
      <c r="JDD16" s="560"/>
      <c r="JDE16" s="588"/>
      <c r="JDF16" s="589"/>
      <c r="JDG16" s="589"/>
      <c r="JDH16" s="590"/>
      <c r="JDI16" s="555"/>
      <c r="JDJ16" s="591"/>
      <c r="JDK16" s="592"/>
      <c r="JDL16" s="590"/>
      <c r="JDM16" s="550"/>
      <c r="JDN16" s="593"/>
      <c r="JDO16" s="550"/>
      <c r="JDP16" s="551"/>
      <c r="JDQ16" s="552"/>
      <c r="JDR16" s="553"/>
      <c r="JDS16" s="554"/>
      <c r="JDT16" s="551"/>
      <c r="JDU16" s="555"/>
      <c r="JDV16" s="556"/>
      <c r="JDW16" s="557"/>
      <c r="JDX16" s="558"/>
      <c r="JDY16" s="558"/>
      <c r="JDZ16" s="558"/>
      <c r="JEA16" s="559"/>
      <c r="JEB16" s="559"/>
      <c r="JEC16" s="560"/>
      <c r="JED16" s="561"/>
      <c r="JEE16" s="562"/>
      <c r="JEF16" s="563"/>
      <c r="JEG16" s="564"/>
      <c r="JEH16" s="565"/>
      <c r="JEI16" s="565"/>
      <c r="JEJ16" s="565"/>
      <c r="JEK16" s="566"/>
      <c r="JEL16" s="567"/>
      <c r="JEM16" s="568"/>
      <c r="JEN16" s="569"/>
      <c r="JEO16" s="570"/>
      <c r="JEP16" s="560"/>
      <c r="JEQ16" s="560"/>
      <c r="JER16" s="571"/>
      <c r="JES16" s="572"/>
      <c r="JET16" s="573"/>
      <c r="JEU16" s="565"/>
      <c r="JEV16" s="565"/>
      <c r="JEW16" s="550"/>
      <c r="JEX16" s="557"/>
      <c r="JEY16" s="559"/>
      <c r="JEZ16" s="574"/>
      <c r="JFA16" s="575"/>
      <c r="JFB16" s="575"/>
      <c r="JFC16" s="559"/>
      <c r="JFD16" s="576"/>
      <c r="JFE16" s="576"/>
      <c r="JFF16" s="577"/>
      <c r="JFG16" s="578"/>
      <c r="JFH16" s="578"/>
      <c r="JFI16" s="579"/>
      <c r="JFJ16" s="580"/>
      <c r="JFK16" s="581"/>
      <c r="JFL16" s="582"/>
      <c r="JFM16" s="583"/>
      <c r="JFN16" s="584"/>
      <c r="JFO16" s="585"/>
      <c r="JFP16" s="585"/>
      <c r="JFQ16" s="585"/>
      <c r="JFR16" s="586"/>
      <c r="JFS16" s="587"/>
      <c r="JFT16" s="560"/>
      <c r="JFU16" s="588"/>
      <c r="JFV16" s="589"/>
      <c r="JFW16" s="589"/>
      <c r="JFX16" s="590"/>
      <c r="JFY16" s="555"/>
      <c r="JFZ16" s="591"/>
      <c r="JGA16" s="592"/>
      <c r="JGB16" s="590"/>
      <c r="JGC16" s="550"/>
      <c r="JGD16" s="593"/>
      <c r="JGE16" s="550"/>
      <c r="JGF16" s="551"/>
      <c r="JGG16" s="552"/>
      <c r="JGH16" s="553"/>
      <c r="JGI16" s="554"/>
      <c r="JGJ16" s="551"/>
      <c r="JGK16" s="555"/>
      <c r="JGL16" s="556"/>
      <c r="JGM16" s="557"/>
      <c r="JGN16" s="558"/>
      <c r="JGO16" s="558"/>
      <c r="JGP16" s="558"/>
      <c r="JGQ16" s="559"/>
      <c r="JGR16" s="559"/>
      <c r="JGS16" s="560"/>
      <c r="JGT16" s="561"/>
      <c r="JGU16" s="562"/>
      <c r="JGV16" s="563"/>
      <c r="JGW16" s="564"/>
      <c r="JGX16" s="565"/>
      <c r="JGY16" s="565"/>
      <c r="JGZ16" s="565"/>
      <c r="JHA16" s="566"/>
      <c r="JHB16" s="567"/>
      <c r="JHC16" s="568"/>
      <c r="JHD16" s="569"/>
      <c r="JHE16" s="570"/>
      <c r="JHF16" s="560"/>
      <c r="JHG16" s="560"/>
      <c r="JHH16" s="571"/>
      <c r="JHI16" s="572"/>
      <c r="JHJ16" s="573"/>
      <c r="JHK16" s="565"/>
      <c r="JHL16" s="565"/>
      <c r="JHM16" s="550"/>
      <c r="JHN16" s="557"/>
      <c r="JHO16" s="559"/>
      <c r="JHP16" s="574"/>
      <c r="JHQ16" s="575"/>
      <c r="JHR16" s="575"/>
      <c r="JHS16" s="559"/>
      <c r="JHT16" s="576"/>
      <c r="JHU16" s="576"/>
      <c r="JHV16" s="577"/>
      <c r="JHW16" s="578"/>
      <c r="JHX16" s="578"/>
      <c r="JHY16" s="579"/>
      <c r="JHZ16" s="580"/>
      <c r="JIA16" s="581"/>
      <c r="JIB16" s="582"/>
      <c r="JIC16" s="583"/>
      <c r="JID16" s="584"/>
      <c r="JIE16" s="585"/>
      <c r="JIF16" s="585"/>
      <c r="JIG16" s="585"/>
      <c r="JIH16" s="586"/>
      <c r="JII16" s="587"/>
      <c r="JIJ16" s="560"/>
      <c r="JIK16" s="588"/>
      <c r="JIL16" s="589"/>
      <c r="JIM16" s="589"/>
      <c r="JIN16" s="590"/>
      <c r="JIO16" s="555"/>
      <c r="JIP16" s="591"/>
      <c r="JIQ16" s="592"/>
      <c r="JIR16" s="590"/>
      <c r="JIS16" s="550"/>
      <c r="JIT16" s="593"/>
      <c r="JIU16" s="550"/>
      <c r="JIV16" s="551"/>
      <c r="JIW16" s="552"/>
      <c r="JIX16" s="553"/>
      <c r="JIY16" s="554"/>
      <c r="JIZ16" s="551"/>
      <c r="JJA16" s="555"/>
      <c r="JJB16" s="556"/>
      <c r="JJC16" s="557"/>
      <c r="JJD16" s="558"/>
      <c r="JJE16" s="558"/>
      <c r="JJF16" s="558"/>
      <c r="JJG16" s="559"/>
      <c r="JJH16" s="559"/>
      <c r="JJI16" s="560"/>
      <c r="JJJ16" s="561"/>
      <c r="JJK16" s="562"/>
      <c r="JJL16" s="563"/>
      <c r="JJM16" s="564"/>
      <c r="JJN16" s="565"/>
      <c r="JJO16" s="565"/>
      <c r="JJP16" s="565"/>
      <c r="JJQ16" s="566"/>
      <c r="JJR16" s="567"/>
      <c r="JJS16" s="568"/>
      <c r="JJT16" s="569"/>
      <c r="JJU16" s="570"/>
      <c r="JJV16" s="560"/>
      <c r="JJW16" s="560"/>
      <c r="JJX16" s="571"/>
      <c r="JJY16" s="572"/>
      <c r="JJZ16" s="573"/>
      <c r="JKA16" s="565"/>
      <c r="JKB16" s="565"/>
      <c r="JKC16" s="550"/>
      <c r="JKD16" s="557"/>
      <c r="JKE16" s="559"/>
      <c r="JKF16" s="574"/>
      <c r="JKG16" s="575"/>
      <c r="JKH16" s="575"/>
      <c r="JKI16" s="559"/>
      <c r="JKJ16" s="576"/>
      <c r="JKK16" s="576"/>
      <c r="JKL16" s="577"/>
      <c r="JKM16" s="578"/>
      <c r="JKN16" s="578"/>
      <c r="JKO16" s="579"/>
      <c r="JKP16" s="580"/>
      <c r="JKQ16" s="581"/>
      <c r="JKR16" s="582"/>
      <c r="JKS16" s="583"/>
      <c r="JKT16" s="584"/>
      <c r="JKU16" s="585"/>
      <c r="JKV16" s="585"/>
      <c r="JKW16" s="585"/>
      <c r="JKX16" s="586"/>
      <c r="JKY16" s="587"/>
      <c r="JKZ16" s="560"/>
      <c r="JLA16" s="588"/>
      <c r="JLB16" s="589"/>
      <c r="JLC16" s="589"/>
      <c r="JLD16" s="590"/>
      <c r="JLE16" s="555"/>
      <c r="JLF16" s="591"/>
      <c r="JLG16" s="592"/>
      <c r="JLH16" s="590"/>
      <c r="JLI16" s="550"/>
      <c r="JLJ16" s="593"/>
      <c r="JLK16" s="550"/>
      <c r="JLL16" s="551"/>
      <c r="JLM16" s="552"/>
      <c r="JLN16" s="553"/>
      <c r="JLO16" s="554"/>
      <c r="JLP16" s="551"/>
      <c r="JLQ16" s="555"/>
      <c r="JLR16" s="556"/>
      <c r="JLS16" s="557"/>
      <c r="JLT16" s="558"/>
      <c r="JLU16" s="558"/>
      <c r="JLV16" s="558"/>
      <c r="JLW16" s="559"/>
      <c r="JLX16" s="559"/>
      <c r="JLY16" s="560"/>
      <c r="JLZ16" s="561"/>
      <c r="JMA16" s="562"/>
      <c r="JMB16" s="563"/>
      <c r="JMC16" s="564"/>
      <c r="JMD16" s="565"/>
      <c r="JME16" s="565"/>
      <c r="JMF16" s="565"/>
      <c r="JMG16" s="566"/>
      <c r="JMH16" s="567"/>
      <c r="JMI16" s="568"/>
      <c r="JMJ16" s="569"/>
      <c r="JMK16" s="570"/>
      <c r="JML16" s="560"/>
      <c r="JMM16" s="560"/>
      <c r="JMN16" s="571"/>
      <c r="JMO16" s="572"/>
      <c r="JMP16" s="573"/>
      <c r="JMQ16" s="565"/>
      <c r="JMR16" s="565"/>
      <c r="JMS16" s="550"/>
      <c r="JMT16" s="557"/>
      <c r="JMU16" s="559"/>
      <c r="JMV16" s="574"/>
      <c r="JMW16" s="575"/>
      <c r="JMX16" s="575"/>
      <c r="JMY16" s="559"/>
      <c r="JMZ16" s="576"/>
      <c r="JNA16" s="576"/>
      <c r="JNB16" s="577"/>
      <c r="JNC16" s="578"/>
      <c r="JND16" s="578"/>
      <c r="JNE16" s="579"/>
      <c r="JNF16" s="580"/>
      <c r="JNG16" s="581"/>
      <c r="JNH16" s="582"/>
      <c r="JNI16" s="583"/>
      <c r="JNJ16" s="584"/>
      <c r="JNK16" s="585"/>
      <c r="JNL16" s="585"/>
      <c r="JNM16" s="585"/>
      <c r="JNN16" s="586"/>
      <c r="JNO16" s="587"/>
      <c r="JNP16" s="560"/>
      <c r="JNQ16" s="588"/>
      <c r="JNR16" s="589"/>
      <c r="JNS16" s="589"/>
      <c r="JNT16" s="590"/>
      <c r="JNU16" s="555"/>
      <c r="JNV16" s="591"/>
      <c r="JNW16" s="592"/>
      <c r="JNX16" s="590"/>
      <c r="JNY16" s="550"/>
      <c r="JNZ16" s="593"/>
      <c r="JOA16" s="550"/>
      <c r="JOB16" s="551"/>
      <c r="JOC16" s="552"/>
      <c r="JOD16" s="553"/>
      <c r="JOE16" s="554"/>
      <c r="JOF16" s="551"/>
      <c r="JOG16" s="555"/>
      <c r="JOH16" s="556"/>
      <c r="JOI16" s="557"/>
      <c r="JOJ16" s="558"/>
      <c r="JOK16" s="558"/>
      <c r="JOL16" s="558"/>
      <c r="JOM16" s="559"/>
      <c r="JON16" s="559"/>
      <c r="JOO16" s="560"/>
      <c r="JOP16" s="561"/>
      <c r="JOQ16" s="562"/>
      <c r="JOR16" s="563"/>
      <c r="JOS16" s="564"/>
      <c r="JOT16" s="565"/>
      <c r="JOU16" s="565"/>
      <c r="JOV16" s="565"/>
      <c r="JOW16" s="566"/>
      <c r="JOX16" s="567"/>
      <c r="JOY16" s="568"/>
      <c r="JOZ16" s="569"/>
      <c r="JPA16" s="570"/>
      <c r="JPB16" s="560"/>
      <c r="JPC16" s="560"/>
      <c r="JPD16" s="571"/>
      <c r="JPE16" s="572"/>
      <c r="JPF16" s="573"/>
      <c r="JPG16" s="565"/>
      <c r="JPH16" s="565"/>
      <c r="JPI16" s="550"/>
      <c r="JPJ16" s="557"/>
      <c r="JPK16" s="559"/>
      <c r="JPL16" s="574"/>
      <c r="JPM16" s="575"/>
      <c r="JPN16" s="575"/>
      <c r="JPO16" s="559"/>
      <c r="JPP16" s="576"/>
      <c r="JPQ16" s="576"/>
      <c r="JPR16" s="577"/>
      <c r="JPS16" s="578"/>
      <c r="JPT16" s="578"/>
      <c r="JPU16" s="579"/>
      <c r="JPV16" s="580"/>
      <c r="JPW16" s="581"/>
      <c r="JPX16" s="582"/>
      <c r="JPY16" s="583"/>
      <c r="JPZ16" s="584"/>
      <c r="JQA16" s="585"/>
      <c r="JQB16" s="585"/>
      <c r="JQC16" s="585"/>
      <c r="JQD16" s="586"/>
      <c r="JQE16" s="587"/>
      <c r="JQF16" s="560"/>
      <c r="JQG16" s="588"/>
      <c r="JQH16" s="589"/>
      <c r="JQI16" s="589"/>
      <c r="JQJ16" s="590"/>
      <c r="JQK16" s="555"/>
      <c r="JQL16" s="591"/>
      <c r="JQM16" s="592"/>
      <c r="JQN16" s="590"/>
      <c r="JQO16" s="550"/>
      <c r="JQP16" s="593"/>
      <c r="JQQ16" s="550"/>
      <c r="JQR16" s="551"/>
      <c r="JQS16" s="552"/>
      <c r="JQT16" s="553"/>
      <c r="JQU16" s="554"/>
      <c r="JQV16" s="551"/>
      <c r="JQW16" s="555"/>
      <c r="JQX16" s="556"/>
      <c r="JQY16" s="557"/>
      <c r="JQZ16" s="558"/>
      <c r="JRA16" s="558"/>
      <c r="JRB16" s="558"/>
      <c r="JRC16" s="559"/>
      <c r="JRD16" s="559"/>
      <c r="JRE16" s="560"/>
      <c r="JRF16" s="561"/>
      <c r="JRG16" s="562"/>
      <c r="JRH16" s="563"/>
      <c r="JRI16" s="564"/>
      <c r="JRJ16" s="565"/>
      <c r="JRK16" s="565"/>
      <c r="JRL16" s="565"/>
      <c r="JRM16" s="566"/>
      <c r="JRN16" s="567"/>
      <c r="JRO16" s="568"/>
      <c r="JRP16" s="569"/>
      <c r="JRQ16" s="570"/>
      <c r="JRR16" s="560"/>
      <c r="JRS16" s="560"/>
      <c r="JRT16" s="571"/>
      <c r="JRU16" s="572"/>
      <c r="JRV16" s="573"/>
      <c r="JRW16" s="565"/>
      <c r="JRX16" s="565"/>
      <c r="JRY16" s="550"/>
      <c r="JRZ16" s="557"/>
      <c r="JSA16" s="559"/>
      <c r="JSB16" s="574"/>
      <c r="JSC16" s="575"/>
      <c r="JSD16" s="575"/>
      <c r="JSE16" s="559"/>
      <c r="JSF16" s="576"/>
      <c r="JSG16" s="576"/>
      <c r="JSH16" s="577"/>
      <c r="JSI16" s="578"/>
      <c r="JSJ16" s="578"/>
      <c r="JSK16" s="579"/>
      <c r="JSL16" s="580"/>
      <c r="JSM16" s="581"/>
      <c r="JSN16" s="582"/>
      <c r="JSO16" s="583"/>
      <c r="JSP16" s="584"/>
      <c r="JSQ16" s="585"/>
      <c r="JSR16" s="585"/>
      <c r="JSS16" s="585"/>
      <c r="JST16" s="586"/>
      <c r="JSU16" s="587"/>
      <c r="JSV16" s="560"/>
      <c r="JSW16" s="588"/>
      <c r="JSX16" s="589"/>
      <c r="JSY16" s="589"/>
      <c r="JSZ16" s="590"/>
      <c r="JTA16" s="555"/>
      <c r="JTB16" s="591"/>
      <c r="JTC16" s="592"/>
      <c r="JTD16" s="590"/>
      <c r="JTE16" s="550"/>
      <c r="JTF16" s="593"/>
      <c r="JTG16" s="550"/>
      <c r="JTH16" s="551"/>
      <c r="JTI16" s="552"/>
      <c r="JTJ16" s="553"/>
      <c r="JTK16" s="554"/>
      <c r="JTL16" s="551"/>
      <c r="JTM16" s="555"/>
      <c r="JTN16" s="556"/>
      <c r="JTO16" s="557"/>
      <c r="JTP16" s="558"/>
      <c r="JTQ16" s="558"/>
      <c r="JTR16" s="558"/>
      <c r="JTS16" s="559"/>
      <c r="JTT16" s="559"/>
      <c r="JTU16" s="560"/>
      <c r="JTV16" s="561"/>
      <c r="JTW16" s="562"/>
      <c r="JTX16" s="563"/>
      <c r="JTY16" s="564"/>
      <c r="JTZ16" s="565"/>
      <c r="JUA16" s="565"/>
      <c r="JUB16" s="565"/>
      <c r="JUC16" s="566"/>
      <c r="JUD16" s="567"/>
      <c r="JUE16" s="568"/>
      <c r="JUF16" s="569"/>
      <c r="JUG16" s="570"/>
      <c r="JUH16" s="560"/>
      <c r="JUI16" s="560"/>
      <c r="JUJ16" s="571"/>
      <c r="JUK16" s="572"/>
      <c r="JUL16" s="573"/>
      <c r="JUM16" s="565"/>
      <c r="JUN16" s="565"/>
      <c r="JUO16" s="550"/>
      <c r="JUP16" s="557"/>
      <c r="JUQ16" s="559"/>
      <c r="JUR16" s="574"/>
      <c r="JUS16" s="575"/>
      <c r="JUT16" s="575"/>
      <c r="JUU16" s="559"/>
      <c r="JUV16" s="576"/>
      <c r="JUW16" s="576"/>
      <c r="JUX16" s="577"/>
      <c r="JUY16" s="578"/>
      <c r="JUZ16" s="578"/>
      <c r="JVA16" s="579"/>
      <c r="JVB16" s="580"/>
      <c r="JVC16" s="581"/>
      <c r="JVD16" s="582"/>
      <c r="JVE16" s="583"/>
      <c r="JVF16" s="584"/>
      <c r="JVG16" s="585"/>
      <c r="JVH16" s="585"/>
      <c r="JVI16" s="585"/>
      <c r="JVJ16" s="586"/>
      <c r="JVK16" s="587"/>
      <c r="JVL16" s="560"/>
      <c r="JVM16" s="588"/>
      <c r="JVN16" s="589"/>
      <c r="JVO16" s="589"/>
      <c r="JVP16" s="590"/>
      <c r="JVQ16" s="555"/>
      <c r="JVR16" s="591"/>
      <c r="JVS16" s="592"/>
      <c r="JVT16" s="590"/>
      <c r="JVU16" s="550"/>
      <c r="JVV16" s="593"/>
      <c r="JVW16" s="550"/>
      <c r="JVX16" s="551"/>
      <c r="JVY16" s="552"/>
      <c r="JVZ16" s="553"/>
      <c r="JWA16" s="554"/>
      <c r="JWB16" s="551"/>
      <c r="JWC16" s="555"/>
      <c r="JWD16" s="556"/>
      <c r="JWE16" s="557"/>
      <c r="JWF16" s="558"/>
      <c r="JWG16" s="558"/>
      <c r="JWH16" s="558"/>
      <c r="JWI16" s="559"/>
      <c r="JWJ16" s="559"/>
      <c r="JWK16" s="560"/>
      <c r="JWL16" s="561"/>
      <c r="JWM16" s="562"/>
      <c r="JWN16" s="563"/>
      <c r="JWO16" s="564"/>
      <c r="JWP16" s="565"/>
      <c r="JWQ16" s="565"/>
      <c r="JWR16" s="565"/>
      <c r="JWS16" s="566"/>
      <c r="JWT16" s="567"/>
      <c r="JWU16" s="568"/>
      <c r="JWV16" s="569"/>
      <c r="JWW16" s="570"/>
      <c r="JWX16" s="560"/>
      <c r="JWY16" s="560"/>
      <c r="JWZ16" s="571"/>
      <c r="JXA16" s="572"/>
      <c r="JXB16" s="573"/>
      <c r="JXC16" s="565"/>
      <c r="JXD16" s="565"/>
      <c r="JXE16" s="550"/>
      <c r="JXF16" s="557"/>
      <c r="JXG16" s="559"/>
      <c r="JXH16" s="574"/>
      <c r="JXI16" s="575"/>
      <c r="JXJ16" s="575"/>
      <c r="JXK16" s="559"/>
      <c r="JXL16" s="576"/>
      <c r="JXM16" s="576"/>
      <c r="JXN16" s="577"/>
      <c r="JXO16" s="578"/>
      <c r="JXP16" s="578"/>
      <c r="JXQ16" s="579"/>
      <c r="JXR16" s="580"/>
      <c r="JXS16" s="581"/>
      <c r="JXT16" s="582"/>
      <c r="JXU16" s="583"/>
      <c r="JXV16" s="584"/>
      <c r="JXW16" s="585"/>
      <c r="JXX16" s="585"/>
      <c r="JXY16" s="585"/>
      <c r="JXZ16" s="586"/>
      <c r="JYA16" s="587"/>
      <c r="JYB16" s="560"/>
      <c r="JYC16" s="588"/>
      <c r="JYD16" s="589"/>
      <c r="JYE16" s="589"/>
      <c r="JYF16" s="590"/>
      <c r="JYG16" s="555"/>
      <c r="JYH16" s="591"/>
      <c r="JYI16" s="592"/>
      <c r="JYJ16" s="590"/>
      <c r="JYK16" s="550"/>
      <c r="JYL16" s="593"/>
      <c r="JYM16" s="550"/>
      <c r="JYN16" s="551"/>
      <c r="JYO16" s="552"/>
      <c r="JYP16" s="553"/>
      <c r="JYQ16" s="554"/>
      <c r="JYR16" s="551"/>
      <c r="JYS16" s="555"/>
      <c r="JYT16" s="556"/>
      <c r="JYU16" s="557"/>
      <c r="JYV16" s="558"/>
      <c r="JYW16" s="558"/>
      <c r="JYX16" s="558"/>
      <c r="JYY16" s="559"/>
      <c r="JYZ16" s="559"/>
      <c r="JZA16" s="560"/>
      <c r="JZB16" s="561"/>
      <c r="JZC16" s="562"/>
      <c r="JZD16" s="563"/>
      <c r="JZE16" s="564"/>
      <c r="JZF16" s="565"/>
      <c r="JZG16" s="565"/>
      <c r="JZH16" s="565"/>
      <c r="JZI16" s="566"/>
      <c r="JZJ16" s="567"/>
      <c r="JZK16" s="568"/>
      <c r="JZL16" s="569"/>
      <c r="JZM16" s="570"/>
      <c r="JZN16" s="560"/>
      <c r="JZO16" s="560"/>
      <c r="JZP16" s="571"/>
      <c r="JZQ16" s="572"/>
      <c r="JZR16" s="573"/>
      <c r="JZS16" s="565"/>
      <c r="JZT16" s="565"/>
      <c r="JZU16" s="550"/>
      <c r="JZV16" s="557"/>
      <c r="JZW16" s="559"/>
      <c r="JZX16" s="574"/>
      <c r="JZY16" s="575"/>
      <c r="JZZ16" s="575"/>
      <c r="KAA16" s="559"/>
      <c r="KAB16" s="576"/>
      <c r="KAC16" s="576"/>
      <c r="KAD16" s="577"/>
      <c r="KAE16" s="578"/>
      <c r="KAF16" s="578"/>
      <c r="KAG16" s="579"/>
      <c r="KAH16" s="580"/>
      <c r="KAI16" s="581"/>
      <c r="KAJ16" s="582"/>
      <c r="KAK16" s="583"/>
      <c r="KAL16" s="584"/>
      <c r="KAM16" s="585"/>
      <c r="KAN16" s="585"/>
      <c r="KAO16" s="585"/>
      <c r="KAP16" s="586"/>
      <c r="KAQ16" s="587"/>
      <c r="KAR16" s="560"/>
      <c r="KAS16" s="588"/>
      <c r="KAT16" s="589"/>
      <c r="KAU16" s="589"/>
      <c r="KAV16" s="590"/>
      <c r="KAW16" s="555"/>
      <c r="KAX16" s="591"/>
      <c r="KAY16" s="592"/>
      <c r="KAZ16" s="590"/>
      <c r="KBA16" s="550"/>
      <c r="KBB16" s="593"/>
      <c r="KBC16" s="550"/>
      <c r="KBD16" s="551"/>
      <c r="KBE16" s="552"/>
      <c r="KBF16" s="553"/>
      <c r="KBG16" s="554"/>
      <c r="KBH16" s="551"/>
      <c r="KBI16" s="555"/>
      <c r="KBJ16" s="556"/>
      <c r="KBK16" s="557"/>
      <c r="KBL16" s="558"/>
      <c r="KBM16" s="558"/>
      <c r="KBN16" s="558"/>
      <c r="KBO16" s="559"/>
      <c r="KBP16" s="559"/>
      <c r="KBQ16" s="560"/>
      <c r="KBR16" s="561"/>
      <c r="KBS16" s="562"/>
      <c r="KBT16" s="563"/>
      <c r="KBU16" s="564"/>
      <c r="KBV16" s="565"/>
      <c r="KBW16" s="565"/>
      <c r="KBX16" s="565"/>
      <c r="KBY16" s="566"/>
      <c r="KBZ16" s="567"/>
      <c r="KCA16" s="568"/>
      <c r="KCB16" s="569"/>
      <c r="KCC16" s="570"/>
      <c r="KCD16" s="560"/>
      <c r="KCE16" s="560"/>
      <c r="KCF16" s="571"/>
      <c r="KCG16" s="572"/>
      <c r="KCH16" s="573"/>
      <c r="KCI16" s="565"/>
      <c r="KCJ16" s="565"/>
      <c r="KCK16" s="550"/>
      <c r="KCL16" s="557"/>
      <c r="KCM16" s="559"/>
      <c r="KCN16" s="574"/>
      <c r="KCO16" s="575"/>
      <c r="KCP16" s="575"/>
      <c r="KCQ16" s="559"/>
      <c r="KCR16" s="576"/>
      <c r="KCS16" s="576"/>
      <c r="KCT16" s="577"/>
      <c r="KCU16" s="578"/>
      <c r="KCV16" s="578"/>
      <c r="KCW16" s="579"/>
      <c r="KCX16" s="580"/>
      <c r="KCY16" s="581"/>
      <c r="KCZ16" s="582"/>
      <c r="KDA16" s="583"/>
      <c r="KDB16" s="584"/>
      <c r="KDC16" s="585"/>
      <c r="KDD16" s="585"/>
      <c r="KDE16" s="585"/>
      <c r="KDF16" s="586"/>
      <c r="KDG16" s="587"/>
      <c r="KDH16" s="560"/>
      <c r="KDI16" s="588"/>
      <c r="KDJ16" s="589"/>
      <c r="KDK16" s="589"/>
      <c r="KDL16" s="590"/>
      <c r="KDM16" s="555"/>
      <c r="KDN16" s="591"/>
      <c r="KDO16" s="592"/>
      <c r="KDP16" s="590"/>
      <c r="KDQ16" s="550"/>
      <c r="KDR16" s="593"/>
      <c r="KDS16" s="550"/>
      <c r="KDT16" s="551"/>
      <c r="KDU16" s="552"/>
      <c r="KDV16" s="553"/>
      <c r="KDW16" s="554"/>
      <c r="KDX16" s="551"/>
      <c r="KDY16" s="555"/>
      <c r="KDZ16" s="556"/>
      <c r="KEA16" s="557"/>
      <c r="KEB16" s="558"/>
      <c r="KEC16" s="558"/>
      <c r="KED16" s="558"/>
      <c r="KEE16" s="559"/>
      <c r="KEF16" s="559"/>
      <c r="KEG16" s="560"/>
      <c r="KEH16" s="561"/>
      <c r="KEI16" s="562"/>
      <c r="KEJ16" s="563"/>
      <c r="KEK16" s="564"/>
      <c r="KEL16" s="565"/>
      <c r="KEM16" s="565"/>
      <c r="KEN16" s="565"/>
      <c r="KEO16" s="566"/>
      <c r="KEP16" s="567"/>
      <c r="KEQ16" s="568"/>
      <c r="KER16" s="569"/>
      <c r="KES16" s="570"/>
      <c r="KET16" s="560"/>
      <c r="KEU16" s="560"/>
      <c r="KEV16" s="571"/>
      <c r="KEW16" s="572"/>
      <c r="KEX16" s="573"/>
      <c r="KEY16" s="565"/>
      <c r="KEZ16" s="565"/>
      <c r="KFA16" s="550"/>
      <c r="KFB16" s="557"/>
      <c r="KFC16" s="559"/>
      <c r="KFD16" s="574"/>
      <c r="KFE16" s="575"/>
      <c r="KFF16" s="575"/>
      <c r="KFG16" s="559"/>
      <c r="KFH16" s="576"/>
      <c r="KFI16" s="576"/>
      <c r="KFJ16" s="577"/>
      <c r="KFK16" s="578"/>
      <c r="KFL16" s="578"/>
      <c r="KFM16" s="579"/>
      <c r="KFN16" s="580"/>
      <c r="KFO16" s="581"/>
      <c r="KFP16" s="582"/>
      <c r="KFQ16" s="583"/>
      <c r="KFR16" s="584"/>
      <c r="KFS16" s="585"/>
      <c r="KFT16" s="585"/>
      <c r="KFU16" s="585"/>
      <c r="KFV16" s="586"/>
      <c r="KFW16" s="587"/>
      <c r="KFX16" s="560"/>
      <c r="KFY16" s="588"/>
      <c r="KFZ16" s="589"/>
      <c r="KGA16" s="589"/>
      <c r="KGB16" s="590"/>
      <c r="KGC16" s="555"/>
      <c r="KGD16" s="591"/>
      <c r="KGE16" s="592"/>
      <c r="KGF16" s="590"/>
      <c r="KGG16" s="550"/>
      <c r="KGH16" s="593"/>
      <c r="KGI16" s="550"/>
      <c r="KGJ16" s="551"/>
      <c r="KGK16" s="552"/>
      <c r="KGL16" s="553"/>
      <c r="KGM16" s="554"/>
      <c r="KGN16" s="551"/>
      <c r="KGO16" s="555"/>
      <c r="KGP16" s="556"/>
      <c r="KGQ16" s="557"/>
      <c r="KGR16" s="558"/>
      <c r="KGS16" s="558"/>
      <c r="KGT16" s="558"/>
      <c r="KGU16" s="559"/>
      <c r="KGV16" s="559"/>
      <c r="KGW16" s="560"/>
      <c r="KGX16" s="561"/>
      <c r="KGY16" s="562"/>
      <c r="KGZ16" s="563"/>
      <c r="KHA16" s="564"/>
      <c r="KHB16" s="565"/>
      <c r="KHC16" s="565"/>
      <c r="KHD16" s="565"/>
      <c r="KHE16" s="566"/>
      <c r="KHF16" s="567"/>
      <c r="KHG16" s="568"/>
      <c r="KHH16" s="569"/>
      <c r="KHI16" s="570"/>
      <c r="KHJ16" s="560"/>
      <c r="KHK16" s="560"/>
      <c r="KHL16" s="571"/>
      <c r="KHM16" s="572"/>
      <c r="KHN16" s="573"/>
      <c r="KHO16" s="565"/>
      <c r="KHP16" s="565"/>
      <c r="KHQ16" s="550"/>
      <c r="KHR16" s="557"/>
      <c r="KHS16" s="559"/>
      <c r="KHT16" s="574"/>
      <c r="KHU16" s="575"/>
      <c r="KHV16" s="575"/>
      <c r="KHW16" s="559"/>
      <c r="KHX16" s="576"/>
      <c r="KHY16" s="576"/>
      <c r="KHZ16" s="577"/>
      <c r="KIA16" s="578"/>
      <c r="KIB16" s="578"/>
      <c r="KIC16" s="579"/>
      <c r="KID16" s="580"/>
      <c r="KIE16" s="581"/>
      <c r="KIF16" s="582"/>
      <c r="KIG16" s="583"/>
      <c r="KIH16" s="584"/>
      <c r="KII16" s="585"/>
      <c r="KIJ16" s="585"/>
      <c r="KIK16" s="585"/>
      <c r="KIL16" s="586"/>
      <c r="KIM16" s="587"/>
      <c r="KIN16" s="560"/>
      <c r="KIO16" s="588"/>
      <c r="KIP16" s="589"/>
      <c r="KIQ16" s="589"/>
      <c r="KIR16" s="590"/>
      <c r="KIS16" s="555"/>
      <c r="KIT16" s="591"/>
      <c r="KIU16" s="592"/>
      <c r="KIV16" s="590"/>
      <c r="KIW16" s="550"/>
      <c r="KIX16" s="593"/>
      <c r="KIY16" s="550"/>
      <c r="KIZ16" s="551"/>
      <c r="KJA16" s="552"/>
      <c r="KJB16" s="553"/>
      <c r="KJC16" s="554"/>
      <c r="KJD16" s="551"/>
      <c r="KJE16" s="555"/>
      <c r="KJF16" s="556"/>
      <c r="KJG16" s="557"/>
      <c r="KJH16" s="558"/>
      <c r="KJI16" s="558"/>
      <c r="KJJ16" s="558"/>
      <c r="KJK16" s="559"/>
      <c r="KJL16" s="559"/>
      <c r="KJM16" s="560"/>
      <c r="KJN16" s="561"/>
      <c r="KJO16" s="562"/>
      <c r="KJP16" s="563"/>
      <c r="KJQ16" s="564"/>
      <c r="KJR16" s="565"/>
      <c r="KJS16" s="565"/>
      <c r="KJT16" s="565"/>
      <c r="KJU16" s="566"/>
      <c r="KJV16" s="567"/>
      <c r="KJW16" s="568"/>
      <c r="KJX16" s="569"/>
      <c r="KJY16" s="570"/>
      <c r="KJZ16" s="560"/>
      <c r="KKA16" s="560"/>
      <c r="KKB16" s="571"/>
      <c r="KKC16" s="572"/>
      <c r="KKD16" s="573"/>
      <c r="KKE16" s="565"/>
      <c r="KKF16" s="565"/>
      <c r="KKG16" s="550"/>
      <c r="KKH16" s="557"/>
      <c r="KKI16" s="559"/>
      <c r="KKJ16" s="574"/>
      <c r="KKK16" s="575"/>
      <c r="KKL16" s="575"/>
      <c r="KKM16" s="559"/>
      <c r="KKN16" s="576"/>
      <c r="KKO16" s="576"/>
      <c r="KKP16" s="577"/>
      <c r="KKQ16" s="578"/>
      <c r="KKR16" s="578"/>
      <c r="KKS16" s="579"/>
      <c r="KKT16" s="580"/>
      <c r="KKU16" s="581"/>
      <c r="KKV16" s="582"/>
      <c r="KKW16" s="583"/>
      <c r="KKX16" s="584"/>
      <c r="KKY16" s="585"/>
      <c r="KKZ16" s="585"/>
      <c r="KLA16" s="585"/>
      <c r="KLB16" s="586"/>
      <c r="KLC16" s="587"/>
      <c r="KLD16" s="560"/>
      <c r="KLE16" s="588"/>
      <c r="KLF16" s="589"/>
      <c r="KLG16" s="589"/>
      <c r="KLH16" s="590"/>
      <c r="KLI16" s="555"/>
      <c r="KLJ16" s="591"/>
      <c r="KLK16" s="592"/>
      <c r="KLL16" s="590"/>
      <c r="KLM16" s="550"/>
      <c r="KLN16" s="593"/>
      <c r="KLO16" s="550"/>
      <c r="KLP16" s="551"/>
      <c r="KLQ16" s="552"/>
      <c r="KLR16" s="553"/>
      <c r="KLS16" s="554"/>
      <c r="KLT16" s="551"/>
      <c r="KLU16" s="555"/>
      <c r="KLV16" s="556"/>
      <c r="KLW16" s="557"/>
      <c r="KLX16" s="558"/>
      <c r="KLY16" s="558"/>
      <c r="KLZ16" s="558"/>
      <c r="KMA16" s="559"/>
      <c r="KMB16" s="559"/>
      <c r="KMC16" s="560"/>
      <c r="KMD16" s="561"/>
      <c r="KME16" s="562"/>
      <c r="KMF16" s="563"/>
      <c r="KMG16" s="564"/>
      <c r="KMH16" s="565"/>
      <c r="KMI16" s="565"/>
      <c r="KMJ16" s="565"/>
      <c r="KMK16" s="566"/>
      <c r="KML16" s="567"/>
      <c r="KMM16" s="568"/>
      <c r="KMN16" s="569"/>
      <c r="KMO16" s="570"/>
      <c r="KMP16" s="560"/>
      <c r="KMQ16" s="560"/>
      <c r="KMR16" s="571"/>
      <c r="KMS16" s="572"/>
      <c r="KMT16" s="573"/>
      <c r="KMU16" s="565"/>
      <c r="KMV16" s="565"/>
      <c r="KMW16" s="550"/>
      <c r="KMX16" s="557"/>
      <c r="KMY16" s="559"/>
      <c r="KMZ16" s="574"/>
      <c r="KNA16" s="575"/>
      <c r="KNB16" s="575"/>
      <c r="KNC16" s="559"/>
      <c r="KND16" s="576"/>
      <c r="KNE16" s="576"/>
      <c r="KNF16" s="577"/>
      <c r="KNG16" s="578"/>
      <c r="KNH16" s="578"/>
      <c r="KNI16" s="579"/>
      <c r="KNJ16" s="580"/>
      <c r="KNK16" s="581"/>
      <c r="KNL16" s="582"/>
      <c r="KNM16" s="583"/>
      <c r="KNN16" s="584"/>
      <c r="KNO16" s="585"/>
      <c r="KNP16" s="585"/>
      <c r="KNQ16" s="585"/>
      <c r="KNR16" s="586"/>
      <c r="KNS16" s="587"/>
      <c r="KNT16" s="560"/>
      <c r="KNU16" s="588"/>
      <c r="KNV16" s="589"/>
      <c r="KNW16" s="589"/>
      <c r="KNX16" s="590"/>
      <c r="KNY16" s="555"/>
      <c r="KNZ16" s="591"/>
      <c r="KOA16" s="592"/>
      <c r="KOB16" s="590"/>
      <c r="KOC16" s="550"/>
      <c r="KOD16" s="593"/>
      <c r="KOE16" s="550"/>
      <c r="KOF16" s="551"/>
      <c r="KOG16" s="552"/>
      <c r="KOH16" s="553"/>
      <c r="KOI16" s="554"/>
      <c r="KOJ16" s="551"/>
      <c r="KOK16" s="555"/>
      <c r="KOL16" s="556"/>
      <c r="KOM16" s="557"/>
      <c r="KON16" s="558"/>
      <c r="KOO16" s="558"/>
      <c r="KOP16" s="558"/>
      <c r="KOQ16" s="559"/>
      <c r="KOR16" s="559"/>
      <c r="KOS16" s="560"/>
      <c r="KOT16" s="561"/>
      <c r="KOU16" s="562"/>
      <c r="KOV16" s="563"/>
      <c r="KOW16" s="564"/>
      <c r="KOX16" s="565"/>
      <c r="KOY16" s="565"/>
      <c r="KOZ16" s="565"/>
      <c r="KPA16" s="566"/>
      <c r="KPB16" s="567"/>
      <c r="KPC16" s="568"/>
      <c r="KPD16" s="569"/>
      <c r="KPE16" s="570"/>
      <c r="KPF16" s="560"/>
      <c r="KPG16" s="560"/>
      <c r="KPH16" s="571"/>
      <c r="KPI16" s="572"/>
      <c r="KPJ16" s="573"/>
      <c r="KPK16" s="565"/>
      <c r="KPL16" s="565"/>
      <c r="KPM16" s="550"/>
      <c r="KPN16" s="557"/>
      <c r="KPO16" s="559"/>
      <c r="KPP16" s="574"/>
      <c r="KPQ16" s="575"/>
      <c r="KPR16" s="575"/>
      <c r="KPS16" s="559"/>
      <c r="KPT16" s="576"/>
      <c r="KPU16" s="576"/>
      <c r="KPV16" s="577"/>
      <c r="KPW16" s="578"/>
      <c r="KPX16" s="578"/>
      <c r="KPY16" s="579"/>
      <c r="KPZ16" s="580"/>
      <c r="KQA16" s="581"/>
      <c r="KQB16" s="582"/>
      <c r="KQC16" s="583"/>
      <c r="KQD16" s="584"/>
      <c r="KQE16" s="585"/>
      <c r="KQF16" s="585"/>
      <c r="KQG16" s="585"/>
      <c r="KQH16" s="586"/>
      <c r="KQI16" s="587"/>
      <c r="KQJ16" s="560"/>
      <c r="KQK16" s="588"/>
      <c r="KQL16" s="589"/>
      <c r="KQM16" s="589"/>
      <c r="KQN16" s="590"/>
      <c r="KQO16" s="555"/>
      <c r="KQP16" s="591"/>
      <c r="KQQ16" s="592"/>
      <c r="KQR16" s="590"/>
      <c r="KQS16" s="550"/>
      <c r="KQT16" s="593"/>
      <c r="KQU16" s="550"/>
      <c r="KQV16" s="551"/>
      <c r="KQW16" s="552"/>
      <c r="KQX16" s="553"/>
      <c r="KQY16" s="554"/>
      <c r="KQZ16" s="551"/>
      <c r="KRA16" s="555"/>
      <c r="KRB16" s="556"/>
      <c r="KRC16" s="557"/>
      <c r="KRD16" s="558"/>
      <c r="KRE16" s="558"/>
      <c r="KRF16" s="558"/>
      <c r="KRG16" s="559"/>
      <c r="KRH16" s="559"/>
      <c r="KRI16" s="560"/>
      <c r="KRJ16" s="561"/>
      <c r="KRK16" s="562"/>
      <c r="KRL16" s="563"/>
      <c r="KRM16" s="564"/>
      <c r="KRN16" s="565"/>
      <c r="KRO16" s="565"/>
      <c r="KRP16" s="565"/>
      <c r="KRQ16" s="566"/>
      <c r="KRR16" s="567"/>
      <c r="KRS16" s="568"/>
      <c r="KRT16" s="569"/>
      <c r="KRU16" s="570"/>
      <c r="KRV16" s="560"/>
      <c r="KRW16" s="560"/>
      <c r="KRX16" s="571"/>
      <c r="KRY16" s="572"/>
      <c r="KRZ16" s="573"/>
      <c r="KSA16" s="565"/>
      <c r="KSB16" s="565"/>
      <c r="KSC16" s="550"/>
      <c r="KSD16" s="557"/>
      <c r="KSE16" s="559"/>
      <c r="KSF16" s="574"/>
      <c r="KSG16" s="575"/>
      <c r="KSH16" s="575"/>
      <c r="KSI16" s="559"/>
      <c r="KSJ16" s="576"/>
      <c r="KSK16" s="576"/>
      <c r="KSL16" s="577"/>
      <c r="KSM16" s="578"/>
      <c r="KSN16" s="578"/>
      <c r="KSO16" s="579"/>
      <c r="KSP16" s="580"/>
      <c r="KSQ16" s="581"/>
      <c r="KSR16" s="582"/>
      <c r="KSS16" s="583"/>
      <c r="KST16" s="584"/>
      <c r="KSU16" s="585"/>
      <c r="KSV16" s="585"/>
      <c r="KSW16" s="585"/>
      <c r="KSX16" s="586"/>
      <c r="KSY16" s="587"/>
      <c r="KSZ16" s="560"/>
      <c r="KTA16" s="588"/>
      <c r="KTB16" s="589"/>
      <c r="KTC16" s="589"/>
      <c r="KTD16" s="590"/>
      <c r="KTE16" s="555"/>
      <c r="KTF16" s="591"/>
      <c r="KTG16" s="592"/>
      <c r="KTH16" s="590"/>
      <c r="KTI16" s="550"/>
      <c r="KTJ16" s="593"/>
      <c r="KTK16" s="550"/>
      <c r="KTL16" s="551"/>
      <c r="KTM16" s="552"/>
      <c r="KTN16" s="553"/>
      <c r="KTO16" s="554"/>
      <c r="KTP16" s="551"/>
      <c r="KTQ16" s="555"/>
      <c r="KTR16" s="556"/>
      <c r="KTS16" s="557"/>
      <c r="KTT16" s="558"/>
      <c r="KTU16" s="558"/>
      <c r="KTV16" s="558"/>
      <c r="KTW16" s="559"/>
      <c r="KTX16" s="559"/>
      <c r="KTY16" s="560"/>
      <c r="KTZ16" s="561"/>
      <c r="KUA16" s="562"/>
      <c r="KUB16" s="563"/>
      <c r="KUC16" s="564"/>
      <c r="KUD16" s="565"/>
      <c r="KUE16" s="565"/>
      <c r="KUF16" s="565"/>
      <c r="KUG16" s="566"/>
      <c r="KUH16" s="567"/>
      <c r="KUI16" s="568"/>
      <c r="KUJ16" s="569"/>
      <c r="KUK16" s="570"/>
      <c r="KUL16" s="560"/>
      <c r="KUM16" s="560"/>
      <c r="KUN16" s="571"/>
      <c r="KUO16" s="572"/>
      <c r="KUP16" s="573"/>
      <c r="KUQ16" s="565"/>
      <c r="KUR16" s="565"/>
      <c r="KUS16" s="550"/>
      <c r="KUT16" s="557"/>
      <c r="KUU16" s="559"/>
      <c r="KUV16" s="574"/>
      <c r="KUW16" s="575"/>
      <c r="KUX16" s="575"/>
      <c r="KUY16" s="559"/>
      <c r="KUZ16" s="576"/>
      <c r="KVA16" s="576"/>
      <c r="KVB16" s="577"/>
      <c r="KVC16" s="578"/>
      <c r="KVD16" s="578"/>
      <c r="KVE16" s="579"/>
      <c r="KVF16" s="580"/>
      <c r="KVG16" s="581"/>
      <c r="KVH16" s="582"/>
      <c r="KVI16" s="583"/>
      <c r="KVJ16" s="584"/>
      <c r="KVK16" s="585"/>
      <c r="KVL16" s="585"/>
      <c r="KVM16" s="585"/>
      <c r="KVN16" s="586"/>
      <c r="KVO16" s="587"/>
      <c r="KVP16" s="560"/>
      <c r="KVQ16" s="588"/>
      <c r="KVR16" s="589"/>
      <c r="KVS16" s="589"/>
      <c r="KVT16" s="590"/>
      <c r="KVU16" s="555"/>
      <c r="KVV16" s="591"/>
      <c r="KVW16" s="592"/>
      <c r="KVX16" s="590"/>
      <c r="KVY16" s="550"/>
      <c r="KVZ16" s="593"/>
      <c r="KWA16" s="550"/>
      <c r="KWB16" s="551"/>
      <c r="KWC16" s="552"/>
      <c r="KWD16" s="553"/>
      <c r="KWE16" s="554"/>
      <c r="KWF16" s="551"/>
      <c r="KWG16" s="555"/>
      <c r="KWH16" s="556"/>
      <c r="KWI16" s="557"/>
      <c r="KWJ16" s="558"/>
      <c r="KWK16" s="558"/>
      <c r="KWL16" s="558"/>
      <c r="KWM16" s="559"/>
      <c r="KWN16" s="559"/>
      <c r="KWO16" s="560"/>
      <c r="KWP16" s="561"/>
      <c r="KWQ16" s="562"/>
      <c r="KWR16" s="563"/>
      <c r="KWS16" s="564"/>
      <c r="KWT16" s="565"/>
      <c r="KWU16" s="565"/>
      <c r="KWV16" s="565"/>
      <c r="KWW16" s="566"/>
      <c r="KWX16" s="567"/>
      <c r="KWY16" s="568"/>
      <c r="KWZ16" s="569"/>
      <c r="KXA16" s="570"/>
      <c r="KXB16" s="560"/>
      <c r="KXC16" s="560"/>
      <c r="KXD16" s="571"/>
      <c r="KXE16" s="572"/>
      <c r="KXF16" s="573"/>
      <c r="KXG16" s="565"/>
      <c r="KXH16" s="565"/>
      <c r="KXI16" s="550"/>
      <c r="KXJ16" s="557"/>
      <c r="KXK16" s="559"/>
      <c r="KXL16" s="574"/>
      <c r="KXM16" s="575"/>
      <c r="KXN16" s="575"/>
      <c r="KXO16" s="559"/>
      <c r="KXP16" s="576"/>
      <c r="KXQ16" s="576"/>
      <c r="KXR16" s="577"/>
      <c r="KXS16" s="578"/>
      <c r="KXT16" s="578"/>
      <c r="KXU16" s="579"/>
      <c r="KXV16" s="580"/>
      <c r="KXW16" s="581"/>
      <c r="KXX16" s="582"/>
      <c r="KXY16" s="583"/>
      <c r="KXZ16" s="584"/>
      <c r="KYA16" s="585"/>
      <c r="KYB16" s="585"/>
      <c r="KYC16" s="585"/>
      <c r="KYD16" s="586"/>
      <c r="KYE16" s="587"/>
      <c r="KYF16" s="560"/>
      <c r="KYG16" s="588"/>
      <c r="KYH16" s="589"/>
      <c r="KYI16" s="589"/>
      <c r="KYJ16" s="590"/>
      <c r="KYK16" s="555"/>
      <c r="KYL16" s="591"/>
      <c r="KYM16" s="592"/>
      <c r="KYN16" s="590"/>
      <c r="KYO16" s="550"/>
      <c r="KYP16" s="593"/>
      <c r="KYQ16" s="550"/>
      <c r="KYR16" s="551"/>
      <c r="KYS16" s="552"/>
      <c r="KYT16" s="553"/>
      <c r="KYU16" s="554"/>
      <c r="KYV16" s="551"/>
      <c r="KYW16" s="555"/>
      <c r="KYX16" s="556"/>
      <c r="KYY16" s="557"/>
      <c r="KYZ16" s="558"/>
      <c r="KZA16" s="558"/>
      <c r="KZB16" s="558"/>
      <c r="KZC16" s="559"/>
      <c r="KZD16" s="559"/>
      <c r="KZE16" s="560"/>
      <c r="KZF16" s="561"/>
      <c r="KZG16" s="562"/>
      <c r="KZH16" s="563"/>
      <c r="KZI16" s="564"/>
      <c r="KZJ16" s="565"/>
      <c r="KZK16" s="565"/>
      <c r="KZL16" s="565"/>
      <c r="KZM16" s="566"/>
      <c r="KZN16" s="567"/>
      <c r="KZO16" s="568"/>
      <c r="KZP16" s="569"/>
      <c r="KZQ16" s="570"/>
      <c r="KZR16" s="560"/>
      <c r="KZS16" s="560"/>
      <c r="KZT16" s="571"/>
      <c r="KZU16" s="572"/>
      <c r="KZV16" s="573"/>
      <c r="KZW16" s="565"/>
      <c r="KZX16" s="565"/>
      <c r="KZY16" s="550"/>
      <c r="KZZ16" s="557"/>
      <c r="LAA16" s="559"/>
      <c r="LAB16" s="574"/>
      <c r="LAC16" s="575"/>
      <c r="LAD16" s="575"/>
      <c r="LAE16" s="559"/>
      <c r="LAF16" s="576"/>
      <c r="LAG16" s="576"/>
      <c r="LAH16" s="577"/>
      <c r="LAI16" s="578"/>
      <c r="LAJ16" s="578"/>
      <c r="LAK16" s="579"/>
      <c r="LAL16" s="580"/>
      <c r="LAM16" s="581"/>
      <c r="LAN16" s="582"/>
      <c r="LAO16" s="583"/>
      <c r="LAP16" s="584"/>
      <c r="LAQ16" s="585"/>
      <c r="LAR16" s="585"/>
      <c r="LAS16" s="585"/>
      <c r="LAT16" s="586"/>
      <c r="LAU16" s="587"/>
      <c r="LAV16" s="560"/>
      <c r="LAW16" s="588"/>
      <c r="LAX16" s="589"/>
      <c r="LAY16" s="589"/>
      <c r="LAZ16" s="590"/>
      <c r="LBA16" s="555"/>
      <c r="LBB16" s="591"/>
      <c r="LBC16" s="592"/>
      <c r="LBD16" s="590"/>
      <c r="LBE16" s="550"/>
      <c r="LBF16" s="593"/>
      <c r="LBG16" s="550"/>
      <c r="LBH16" s="551"/>
      <c r="LBI16" s="552"/>
      <c r="LBJ16" s="553"/>
      <c r="LBK16" s="554"/>
      <c r="LBL16" s="551"/>
      <c r="LBM16" s="555"/>
      <c r="LBN16" s="556"/>
      <c r="LBO16" s="557"/>
      <c r="LBP16" s="558"/>
      <c r="LBQ16" s="558"/>
      <c r="LBR16" s="558"/>
      <c r="LBS16" s="559"/>
      <c r="LBT16" s="559"/>
      <c r="LBU16" s="560"/>
      <c r="LBV16" s="561"/>
      <c r="LBW16" s="562"/>
      <c r="LBX16" s="563"/>
      <c r="LBY16" s="564"/>
      <c r="LBZ16" s="565"/>
      <c r="LCA16" s="565"/>
      <c r="LCB16" s="565"/>
      <c r="LCC16" s="566"/>
      <c r="LCD16" s="567"/>
      <c r="LCE16" s="568"/>
      <c r="LCF16" s="569"/>
      <c r="LCG16" s="570"/>
      <c r="LCH16" s="560"/>
      <c r="LCI16" s="560"/>
      <c r="LCJ16" s="571"/>
      <c r="LCK16" s="572"/>
      <c r="LCL16" s="573"/>
      <c r="LCM16" s="565"/>
      <c r="LCN16" s="565"/>
      <c r="LCO16" s="550"/>
      <c r="LCP16" s="557"/>
      <c r="LCQ16" s="559"/>
      <c r="LCR16" s="574"/>
      <c r="LCS16" s="575"/>
      <c r="LCT16" s="575"/>
      <c r="LCU16" s="559"/>
      <c r="LCV16" s="576"/>
      <c r="LCW16" s="576"/>
      <c r="LCX16" s="577"/>
      <c r="LCY16" s="578"/>
      <c r="LCZ16" s="578"/>
      <c r="LDA16" s="579"/>
      <c r="LDB16" s="580"/>
      <c r="LDC16" s="581"/>
      <c r="LDD16" s="582"/>
      <c r="LDE16" s="583"/>
      <c r="LDF16" s="584"/>
      <c r="LDG16" s="585"/>
      <c r="LDH16" s="585"/>
      <c r="LDI16" s="585"/>
      <c r="LDJ16" s="586"/>
      <c r="LDK16" s="587"/>
      <c r="LDL16" s="560"/>
      <c r="LDM16" s="588"/>
      <c r="LDN16" s="589"/>
      <c r="LDO16" s="589"/>
      <c r="LDP16" s="590"/>
      <c r="LDQ16" s="555"/>
      <c r="LDR16" s="591"/>
      <c r="LDS16" s="592"/>
      <c r="LDT16" s="590"/>
      <c r="LDU16" s="550"/>
      <c r="LDV16" s="593"/>
      <c r="LDW16" s="550"/>
      <c r="LDX16" s="551"/>
      <c r="LDY16" s="552"/>
      <c r="LDZ16" s="553"/>
      <c r="LEA16" s="554"/>
      <c r="LEB16" s="551"/>
      <c r="LEC16" s="555"/>
      <c r="LED16" s="556"/>
      <c r="LEE16" s="557"/>
      <c r="LEF16" s="558"/>
      <c r="LEG16" s="558"/>
      <c r="LEH16" s="558"/>
      <c r="LEI16" s="559"/>
      <c r="LEJ16" s="559"/>
      <c r="LEK16" s="560"/>
      <c r="LEL16" s="561"/>
      <c r="LEM16" s="562"/>
      <c r="LEN16" s="563"/>
      <c r="LEO16" s="564"/>
      <c r="LEP16" s="565"/>
      <c r="LEQ16" s="565"/>
      <c r="LER16" s="565"/>
      <c r="LES16" s="566"/>
      <c r="LET16" s="567"/>
      <c r="LEU16" s="568"/>
      <c r="LEV16" s="569"/>
      <c r="LEW16" s="570"/>
      <c r="LEX16" s="560"/>
      <c r="LEY16" s="560"/>
      <c r="LEZ16" s="571"/>
      <c r="LFA16" s="572"/>
      <c r="LFB16" s="573"/>
      <c r="LFC16" s="565"/>
      <c r="LFD16" s="565"/>
      <c r="LFE16" s="550"/>
      <c r="LFF16" s="557"/>
      <c r="LFG16" s="559"/>
      <c r="LFH16" s="574"/>
      <c r="LFI16" s="575"/>
      <c r="LFJ16" s="575"/>
      <c r="LFK16" s="559"/>
      <c r="LFL16" s="576"/>
      <c r="LFM16" s="576"/>
      <c r="LFN16" s="577"/>
      <c r="LFO16" s="578"/>
      <c r="LFP16" s="578"/>
      <c r="LFQ16" s="579"/>
      <c r="LFR16" s="580"/>
      <c r="LFS16" s="581"/>
      <c r="LFT16" s="582"/>
      <c r="LFU16" s="583"/>
      <c r="LFV16" s="584"/>
      <c r="LFW16" s="585"/>
      <c r="LFX16" s="585"/>
      <c r="LFY16" s="585"/>
      <c r="LFZ16" s="586"/>
      <c r="LGA16" s="587"/>
      <c r="LGB16" s="560"/>
      <c r="LGC16" s="588"/>
      <c r="LGD16" s="589"/>
      <c r="LGE16" s="589"/>
      <c r="LGF16" s="590"/>
      <c r="LGG16" s="555"/>
      <c r="LGH16" s="591"/>
      <c r="LGI16" s="592"/>
      <c r="LGJ16" s="590"/>
      <c r="LGK16" s="550"/>
      <c r="LGL16" s="593"/>
      <c r="LGM16" s="550"/>
      <c r="LGN16" s="551"/>
      <c r="LGO16" s="552"/>
      <c r="LGP16" s="553"/>
      <c r="LGQ16" s="554"/>
      <c r="LGR16" s="551"/>
      <c r="LGS16" s="555"/>
      <c r="LGT16" s="556"/>
      <c r="LGU16" s="557"/>
      <c r="LGV16" s="558"/>
      <c r="LGW16" s="558"/>
      <c r="LGX16" s="558"/>
      <c r="LGY16" s="559"/>
      <c r="LGZ16" s="559"/>
      <c r="LHA16" s="560"/>
      <c r="LHB16" s="561"/>
      <c r="LHC16" s="562"/>
      <c r="LHD16" s="563"/>
      <c r="LHE16" s="564"/>
      <c r="LHF16" s="565"/>
      <c r="LHG16" s="565"/>
      <c r="LHH16" s="565"/>
      <c r="LHI16" s="566"/>
      <c r="LHJ16" s="567"/>
      <c r="LHK16" s="568"/>
      <c r="LHL16" s="569"/>
      <c r="LHM16" s="570"/>
      <c r="LHN16" s="560"/>
      <c r="LHO16" s="560"/>
      <c r="LHP16" s="571"/>
      <c r="LHQ16" s="572"/>
      <c r="LHR16" s="573"/>
      <c r="LHS16" s="565"/>
      <c r="LHT16" s="565"/>
      <c r="LHU16" s="550"/>
      <c r="LHV16" s="557"/>
      <c r="LHW16" s="559"/>
      <c r="LHX16" s="574"/>
      <c r="LHY16" s="575"/>
      <c r="LHZ16" s="575"/>
      <c r="LIA16" s="559"/>
      <c r="LIB16" s="576"/>
      <c r="LIC16" s="576"/>
      <c r="LID16" s="577"/>
      <c r="LIE16" s="578"/>
      <c r="LIF16" s="578"/>
      <c r="LIG16" s="579"/>
      <c r="LIH16" s="580"/>
      <c r="LII16" s="581"/>
      <c r="LIJ16" s="582"/>
      <c r="LIK16" s="583"/>
      <c r="LIL16" s="584"/>
      <c r="LIM16" s="585"/>
      <c r="LIN16" s="585"/>
      <c r="LIO16" s="585"/>
      <c r="LIP16" s="586"/>
      <c r="LIQ16" s="587"/>
      <c r="LIR16" s="560"/>
      <c r="LIS16" s="588"/>
      <c r="LIT16" s="589"/>
      <c r="LIU16" s="589"/>
      <c r="LIV16" s="590"/>
      <c r="LIW16" s="555"/>
      <c r="LIX16" s="591"/>
      <c r="LIY16" s="592"/>
      <c r="LIZ16" s="590"/>
      <c r="LJA16" s="550"/>
      <c r="LJB16" s="593"/>
      <c r="LJC16" s="550"/>
      <c r="LJD16" s="551"/>
      <c r="LJE16" s="552"/>
      <c r="LJF16" s="553"/>
      <c r="LJG16" s="554"/>
      <c r="LJH16" s="551"/>
      <c r="LJI16" s="555"/>
      <c r="LJJ16" s="556"/>
      <c r="LJK16" s="557"/>
      <c r="LJL16" s="558"/>
      <c r="LJM16" s="558"/>
      <c r="LJN16" s="558"/>
      <c r="LJO16" s="559"/>
      <c r="LJP16" s="559"/>
      <c r="LJQ16" s="560"/>
      <c r="LJR16" s="561"/>
      <c r="LJS16" s="562"/>
      <c r="LJT16" s="563"/>
      <c r="LJU16" s="564"/>
      <c r="LJV16" s="565"/>
      <c r="LJW16" s="565"/>
      <c r="LJX16" s="565"/>
      <c r="LJY16" s="566"/>
      <c r="LJZ16" s="567"/>
      <c r="LKA16" s="568"/>
      <c r="LKB16" s="569"/>
      <c r="LKC16" s="570"/>
      <c r="LKD16" s="560"/>
      <c r="LKE16" s="560"/>
      <c r="LKF16" s="571"/>
      <c r="LKG16" s="572"/>
      <c r="LKH16" s="573"/>
      <c r="LKI16" s="565"/>
      <c r="LKJ16" s="565"/>
      <c r="LKK16" s="550"/>
      <c r="LKL16" s="557"/>
      <c r="LKM16" s="559"/>
      <c r="LKN16" s="574"/>
      <c r="LKO16" s="575"/>
      <c r="LKP16" s="575"/>
      <c r="LKQ16" s="559"/>
      <c r="LKR16" s="576"/>
      <c r="LKS16" s="576"/>
      <c r="LKT16" s="577"/>
      <c r="LKU16" s="578"/>
      <c r="LKV16" s="578"/>
      <c r="LKW16" s="579"/>
      <c r="LKX16" s="580"/>
      <c r="LKY16" s="581"/>
      <c r="LKZ16" s="582"/>
      <c r="LLA16" s="583"/>
      <c r="LLB16" s="584"/>
      <c r="LLC16" s="585"/>
      <c r="LLD16" s="585"/>
      <c r="LLE16" s="585"/>
      <c r="LLF16" s="586"/>
      <c r="LLG16" s="587"/>
      <c r="LLH16" s="560"/>
      <c r="LLI16" s="588"/>
      <c r="LLJ16" s="589"/>
      <c r="LLK16" s="589"/>
      <c r="LLL16" s="590"/>
      <c r="LLM16" s="555"/>
      <c r="LLN16" s="591"/>
      <c r="LLO16" s="592"/>
      <c r="LLP16" s="590"/>
      <c r="LLQ16" s="550"/>
      <c r="LLR16" s="593"/>
      <c r="LLS16" s="550"/>
      <c r="LLT16" s="551"/>
      <c r="LLU16" s="552"/>
      <c r="LLV16" s="553"/>
      <c r="LLW16" s="554"/>
      <c r="LLX16" s="551"/>
      <c r="LLY16" s="555"/>
      <c r="LLZ16" s="556"/>
      <c r="LMA16" s="557"/>
      <c r="LMB16" s="558"/>
      <c r="LMC16" s="558"/>
      <c r="LMD16" s="558"/>
      <c r="LME16" s="559"/>
      <c r="LMF16" s="559"/>
      <c r="LMG16" s="560"/>
      <c r="LMH16" s="561"/>
      <c r="LMI16" s="562"/>
      <c r="LMJ16" s="563"/>
      <c r="LMK16" s="564"/>
      <c r="LML16" s="565"/>
      <c r="LMM16" s="565"/>
      <c r="LMN16" s="565"/>
      <c r="LMO16" s="566"/>
      <c r="LMP16" s="567"/>
      <c r="LMQ16" s="568"/>
      <c r="LMR16" s="569"/>
      <c r="LMS16" s="570"/>
      <c r="LMT16" s="560"/>
      <c r="LMU16" s="560"/>
      <c r="LMV16" s="571"/>
      <c r="LMW16" s="572"/>
      <c r="LMX16" s="573"/>
      <c r="LMY16" s="565"/>
      <c r="LMZ16" s="565"/>
      <c r="LNA16" s="550"/>
      <c r="LNB16" s="557"/>
      <c r="LNC16" s="559"/>
      <c r="LND16" s="574"/>
      <c r="LNE16" s="575"/>
      <c r="LNF16" s="575"/>
      <c r="LNG16" s="559"/>
      <c r="LNH16" s="576"/>
      <c r="LNI16" s="576"/>
      <c r="LNJ16" s="577"/>
      <c r="LNK16" s="578"/>
      <c r="LNL16" s="578"/>
      <c r="LNM16" s="579"/>
      <c r="LNN16" s="580"/>
      <c r="LNO16" s="581"/>
      <c r="LNP16" s="582"/>
      <c r="LNQ16" s="583"/>
      <c r="LNR16" s="584"/>
      <c r="LNS16" s="585"/>
      <c r="LNT16" s="585"/>
      <c r="LNU16" s="585"/>
      <c r="LNV16" s="586"/>
      <c r="LNW16" s="587"/>
      <c r="LNX16" s="560"/>
      <c r="LNY16" s="588"/>
      <c r="LNZ16" s="589"/>
      <c r="LOA16" s="589"/>
      <c r="LOB16" s="590"/>
      <c r="LOC16" s="555"/>
      <c r="LOD16" s="591"/>
      <c r="LOE16" s="592"/>
      <c r="LOF16" s="590"/>
      <c r="LOG16" s="550"/>
      <c r="LOH16" s="593"/>
      <c r="LOI16" s="550"/>
      <c r="LOJ16" s="551"/>
      <c r="LOK16" s="552"/>
      <c r="LOL16" s="553"/>
      <c r="LOM16" s="554"/>
      <c r="LON16" s="551"/>
      <c r="LOO16" s="555"/>
      <c r="LOP16" s="556"/>
      <c r="LOQ16" s="557"/>
      <c r="LOR16" s="558"/>
      <c r="LOS16" s="558"/>
      <c r="LOT16" s="558"/>
      <c r="LOU16" s="559"/>
      <c r="LOV16" s="559"/>
      <c r="LOW16" s="560"/>
      <c r="LOX16" s="561"/>
      <c r="LOY16" s="562"/>
      <c r="LOZ16" s="563"/>
      <c r="LPA16" s="564"/>
      <c r="LPB16" s="565"/>
      <c r="LPC16" s="565"/>
      <c r="LPD16" s="565"/>
      <c r="LPE16" s="566"/>
      <c r="LPF16" s="567"/>
      <c r="LPG16" s="568"/>
      <c r="LPH16" s="569"/>
      <c r="LPI16" s="570"/>
      <c r="LPJ16" s="560"/>
      <c r="LPK16" s="560"/>
      <c r="LPL16" s="571"/>
      <c r="LPM16" s="572"/>
      <c r="LPN16" s="573"/>
      <c r="LPO16" s="565"/>
      <c r="LPP16" s="565"/>
      <c r="LPQ16" s="550"/>
      <c r="LPR16" s="557"/>
      <c r="LPS16" s="559"/>
      <c r="LPT16" s="574"/>
      <c r="LPU16" s="575"/>
      <c r="LPV16" s="575"/>
      <c r="LPW16" s="559"/>
      <c r="LPX16" s="576"/>
      <c r="LPY16" s="576"/>
      <c r="LPZ16" s="577"/>
      <c r="LQA16" s="578"/>
      <c r="LQB16" s="578"/>
      <c r="LQC16" s="579"/>
      <c r="LQD16" s="580"/>
      <c r="LQE16" s="581"/>
      <c r="LQF16" s="582"/>
      <c r="LQG16" s="583"/>
      <c r="LQH16" s="584"/>
      <c r="LQI16" s="585"/>
      <c r="LQJ16" s="585"/>
      <c r="LQK16" s="585"/>
      <c r="LQL16" s="586"/>
      <c r="LQM16" s="587"/>
      <c r="LQN16" s="560"/>
      <c r="LQO16" s="588"/>
      <c r="LQP16" s="589"/>
      <c r="LQQ16" s="589"/>
      <c r="LQR16" s="590"/>
      <c r="LQS16" s="555"/>
      <c r="LQT16" s="591"/>
      <c r="LQU16" s="592"/>
      <c r="LQV16" s="590"/>
      <c r="LQW16" s="550"/>
      <c r="LQX16" s="593"/>
      <c r="LQY16" s="550"/>
      <c r="LQZ16" s="551"/>
      <c r="LRA16" s="552"/>
      <c r="LRB16" s="553"/>
      <c r="LRC16" s="554"/>
      <c r="LRD16" s="551"/>
      <c r="LRE16" s="555"/>
      <c r="LRF16" s="556"/>
      <c r="LRG16" s="557"/>
      <c r="LRH16" s="558"/>
      <c r="LRI16" s="558"/>
      <c r="LRJ16" s="558"/>
      <c r="LRK16" s="559"/>
      <c r="LRL16" s="559"/>
      <c r="LRM16" s="560"/>
      <c r="LRN16" s="561"/>
      <c r="LRO16" s="562"/>
      <c r="LRP16" s="563"/>
      <c r="LRQ16" s="564"/>
      <c r="LRR16" s="565"/>
      <c r="LRS16" s="565"/>
      <c r="LRT16" s="565"/>
      <c r="LRU16" s="566"/>
      <c r="LRV16" s="567"/>
      <c r="LRW16" s="568"/>
      <c r="LRX16" s="569"/>
      <c r="LRY16" s="570"/>
      <c r="LRZ16" s="560"/>
      <c r="LSA16" s="560"/>
      <c r="LSB16" s="571"/>
      <c r="LSC16" s="572"/>
      <c r="LSD16" s="573"/>
      <c r="LSE16" s="565"/>
      <c r="LSF16" s="565"/>
      <c r="LSG16" s="550"/>
      <c r="LSH16" s="557"/>
      <c r="LSI16" s="559"/>
      <c r="LSJ16" s="574"/>
      <c r="LSK16" s="575"/>
      <c r="LSL16" s="575"/>
      <c r="LSM16" s="559"/>
      <c r="LSN16" s="576"/>
      <c r="LSO16" s="576"/>
      <c r="LSP16" s="577"/>
      <c r="LSQ16" s="578"/>
      <c r="LSR16" s="578"/>
      <c r="LSS16" s="579"/>
      <c r="LST16" s="580"/>
      <c r="LSU16" s="581"/>
      <c r="LSV16" s="582"/>
      <c r="LSW16" s="583"/>
      <c r="LSX16" s="584"/>
      <c r="LSY16" s="585"/>
      <c r="LSZ16" s="585"/>
      <c r="LTA16" s="585"/>
      <c r="LTB16" s="586"/>
      <c r="LTC16" s="587"/>
      <c r="LTD16" s="560"/>
      <c r="LTE16" s="588"/>
      <c r="LTF16" s="589"/>
      <c r="LTG16" s="589"/>
      <c r="LTH16" s="590"/>
      <c r="LTI16" s="555"/>
      <c r="LTJ16" s="591"/>
      <c r="LTK16" s="592"/>
      <c r="LTL16" s="590"/>
      <c r="LTM16" s="550"/>
      <c r="LTN16" s="593"/>
      <c r="LTO16" s="550"/>
      <c r="LTP16" s="551"/>
      <c r="LTQ16" s="552"/>
      <c r="LTR16" s="553"/>
      <c r="LTS16" s="554"/>
      <c r="LTT16" s="551"/>
      <c r="LTU16" s="555"/>
      <c r="LTV16" s="556"/>
      <c r="LTW16" s="557"/>
      <c r="LTX16" s="558"/>
      <c r="LTY16" s="558"/>
      <c r="LTZ16" s="558"/>
      <c r="LUA16" s="559"/>
      <c r="LUB16" s="559"/>
      <c r="LUC16" s="560"/>
      <c r="LUD16" s="561"/>
      <c r="LUE16" s="562"/>
      <c r="LUF16" s="563"/>
      <c r="LUG16" s="564"/>
      <c r="LUH16" s="565"/>
      <c r="LUI16" s="565"/>
      <c r="LUJ16" s="565"/>
      <c r="LUK16" s="566"/>
      <c r="LUL16" s="567"/>
      <c r="LUM16" s="568"/>
      <c r="LUN16" s="569"/>
      <c r="LUO16" s="570"/>
      <c r="LUP16" s="560"/>
      <c r="LUQ16" s="560"/>
      <c r="LUR16" s="571"/>
      <c r="LUS16" s="572"/>
      <c r="LUT16" s="573"/>
      <c r="LUU16" s="565"/>
      <c r="LUV16" s="565"/>
      <c r="LUW16" s="550"/>
      <c r="LUX16" s="557"/>
      <c r="LUY16" s="559"/>
      <c r="LUZ16" s="574"/>
      <c r="LVA16" s="575"/>
      <c r="LVB16" s="575"/>
      <c r="LVC16" s="559"/>
      <c r="LVD16" s="576"/>
      <c r="LVE16" s="576"/>
      <c r="LVF16" s="577"/>
      <c r="LVG16" s="578"/>
      <c r="LVH16" s="578"/>
      <c r="LVI16" s="579"/>
      <c r="LVJ16" s="580"/>
      <c r="LVK16" s="581"/>
      <c r="LVL16" s="582"/>
      <c r="LVM16" s="583"/>
      <c r="LVN16" s="584"/>
      <c r="LVO16" s="585"/>
      <c r="LVP16" s="585"/>
      <c r="LVQ16" s="585"/>
      <c r="LVR16" s="586"/>
      <c r="LVS16" s="587"/>
      <c r="LVT16" s="560"/>
      <c r="LVU16" s="588"/>
      <c r="LVV16" s="589"/>
      <c r="LVW16" s="589"/>
      <c r="LVX16" s="590"/>
      <c r="LVY16" s="555"/>
      <c r="LVZ16" s="591"/>
      <c r="LWA16" s="592"/>
      <c r="LWB16" s="590"/>
      <c r="LWC16" s="550"/>
      <c r="LWD16" s="593"/>
      <c r="LWE16" s="550"/>
      <c r="LWF16" s="551"/>
      <c r="LWG16" s="552"/>
      <c r="LWH16" s="553"/>
      <c r="LWI16" s="554"/>
      <c r="LWJ16" s="551"/>
      <c r="LWK16" s="555"/>
      <c r="LWL16" s="556"/>
      <c r="LWM16" s="557"/>
      <c r="LWN16" s="558"/>
      <c r="LWO16" s="558"/>
      <c r="LWP16" s="558"/>
      <c r="LWQ16" s="559"/>
      <c r="LWR16" s="559"/>
      <c r="LWS16" s="560"/>
      <c r="LWT16" s="561"/>
      <c r="LWU16" s="562"/>
      <c r="LWV16" s="563"/>
      <c r="LWW16" s="564"/>
      <c r="LWX16" s="565"/>
      <c r="LWY16" s="565"/>
      <c r="LWZ16" s="565"/>
      <c r="LXA16" s="566"/>
      <c r="LXB16" s="567"/>
      <c r="LXC16" s="568"/>
      <c r="LXD16" s="569"/>
      <c r="LXE16" s="570"/>
      <c r="LXF16" s="560"/>
      <c r="LXG16" s="560"/>
      <c r="LXH16" s="571"/>
      <c r="LXI16" s="572"/>
      <c r="LXJ16" s="573"/>
      <c r="LXK16" s="565"/>
      <c r="LXL16" s="565"/>
      <c r="LXM16" s="550"/>
      <c r="LXN16" s="557"/>
      <c r="LXO16" s="559"/>
      <c r="LXP16" s="574"/>
      <c r="LXQ16" s="575"/>
      <c r="LXR16" s="575"/>
      <c r="LXS16" s="559"/>
      <c r="LXT16" s="576"/>
      <c r="LXU16" s="576"/>
      <c r="LXV16" s="577"/>
      <c r="LXW16" s="578"/>
      <c r="LXX16" s="578"/>
      <c r="LXY16" s="579"/>
      <c r="LXZ16" s="580"/>
      <c r="LYA16" s="581"/>
      <c r="LYB16" s="582"/>
      <c r="LYC16" s="583"/>
      <c r="LYD16" s="584"/>
      <c r="LYE16" s="585"/>
      <c r="LYF16" s="585"/>
      <c r="LYG16" s="585"/>
      <c r="LYH16" s="586"/>
      <c r="LYI16" s="587"/>
      <c r="LYJ16" s="560"/>
      <c r="LYK16" s="588"/>
      <c r="LYL16" s="589"/>
      <c r="LYM16" s="589"/>
      <c r="LYN16" s="590"/>
      <c r="LYO16" s="555"/>
      <c r="LYP16" s="591"/>
      <c r="LYQ16" s="592"/>
      <c r="LYR16" s="590"/>
      <c r="LYS16" s="550"/>
      <c r="LYT16" s="593"/>
      <c r="LYU16" s="550"/>
      <c r="LYV16" s="551"/>
      <c r="LYW16" s="552"/>
      <c r="LYX16" s="553"/>
      <c r="LYY16" s="554"/>
      <c r="LYZ16" s="551"/>
      <c r="LZA16" s="555"/>
      <c r="LZB16" s="556"/>
      <c r="LZC16" s="557"/>
      <c r="LZD16" s="558"/>
      <c r="LZE16" s="558"/>
      <c r="LZF16" s="558"/>
      <c r="LZG16" s="559"/>
      <c r="LZH16" s="559"/>
      <c r="LZI16" s="560"/>
      <c r="LZJ16" s="561"/>
      <c r="LZK16" s="562"/>
      <c r="LZL16" s="563"/>
      <c r="LZM16" s="564"/>
      <c r="LZN16" s="565"/>
      <c r="LZO16" s="565"/>
      <c r="LZP16" s="565"/>
      <c r="LZQ16" s="566"/>
      <c r="LZR16" s="567"/>
      <c r="LZS16" s="568"/>
      <c r="LZT16" s="569"/>
      <c r="LZU16" s="570"/>
      <c r="LZV16" s="560"/>
      <c r="LZW16" s="560"/>
      <c r="LZX16" s="571"/>
      <c r="LZY16" s="572"/>
      <c r="LZZ16" s="573"/>
      <c r="MAA16" s="565"/>
      <c r="MAB16" s="565"/>
      <c r="MAC16" s="550"/>
      <c r="MAD16" s="557"/>
      <c r="MAE16" s="559"/>
      <c r="MAF16" s="574"/>
      <c r="MAG16" s="575"/>
      <c r="MAH16" s="575"/>
      <c r="MAI16" s="559"/>
      <c r="MAJ16" s="576"/>
      <c r="MAK16" s="576"/>
      <c r="MAL16" s="577"/>
      <c r="MAM16" s="578"/>
      <c r="MAN16" s="578"/>
      <c r="MAO16" s="579"/>
      <c r="MAP16" s="580"/>
      <c r="MAQ16" s="581"/>
      <c r="MAR16" s="582"/>
      <c r="MAS16" s="583"/>
      <c r="MAT16" s="584"/>
      <c r="MAU16" s="585"/>
      <c r="MAV16" s="585"/>
      <c r="MAW16" s="585"/>
      <c r="MAX16" s="586"/>
      <c r="MAY16" s="587"/>
      <c r="MAZ16" s="560"/>
      <c r="MBA16" s="588"/>
      <c r="MBB16" s="589"/>
      <c r="MBC16" s="589"/>
      <c r="MBD16" s="590"/>
      <c r="MBE16" s="555"/>
      <c r="MBF16" s="591"/>
      <c r="MBG16" s="592"/>
      <c r="MBH16" s="590"/>
      <c r="MBI16" s="550"/>
      <c r="MBJ16" s="593"/>
      <c r="MBK16" s="550"/>
      <c r="MBL16" s="551"/>
      <c r="MBM16" s="552"/>
      <c r="MBN16" s="553"/>
      <c r="MBO16" s="554"/>
      <c r="MBP16" s="551"/>
      <c r="MBQ16" s="555"/>
      <c r="MBR16" s="556"/>
      <c r="MBS16" s="557"/>
      <c r="MBT16" s="558"/>
      <c r="MBU16" s="558"/>
      <c r="MBV16" s="558"/>
      <c r="MBW16" s="559"/>
      <c r="MBX16" s="559"/>
      <c r="MBY16" s="560"/>
      <c r="MBZ16" s="561"/>
      <c r="MCA16" s="562"/>
      <c r="MCB16" s="563"/>
      <c r="MCC16" s="564"/>
      <c r="MCD16" s="565"/>
      <c r="MCE16" s="565"/>
      <c r="MCF16" s="565"/>
      <c r="MCG16" s="566"/>
      <c r="MCH16" s="567"/>
      <c r="MCI16" s="568"/>
      <c r="MCJ16" s="569"/>
      <c r="MCK16" s="570"/>
      <c r="MCL16" s="560"/>
      <c r="MCM16" s="560"/>
      <c r="MCN16" s="571"/>
      <c r="MCO16" s="572"/>
      <c r="MCP16" s="573"/>
      <c r="MCQ16" s="565"/>
      <c r="MCR16" s="565"/>
      <c r="MCS16" s="550"/>
      <c r="MCT16" s="557"/>
      <c r="MCU16" s="559"/>
      <c r="MCV16" s="574"/>
      <c r="MCW16" s="575"/>
      <c r="MCX16" s="575"/>
      <c r="MCY16" s="559"/>
      <c r="MCZ16" s="576"/>
      <c r="MDA16" s="576"/>
      <c r="MDB16" s="577"/>
      <c r="MDC16" s="578"/>
      <c r="MDD16" s="578"/>
      <c r="MDE16" s="579"/>
      <c r="MDF16" s="580"/>
      <c r="MDG16" s="581"/>
      <c r="MDH16" s="582"/>
      <c r="MDI16" s="583"/>
      <c r="MDJ16" s="584"/>
      <c r="MDK16" s="585"/>
      <c r="MDL16" s="585"/>
      <c r="MDM16" s="585"/>
      <c r="MDN16" s="586"/>
      <c r="MDO16" s="587"/>
      <c r="MDP16" s="560"/>
      <c r="MDQ16" s="588"/>
      <c r="MDR16" s="589"/>
      <c r="MDS16" s="589"/>
      <c r="MDT16" s="590"/>
      <c r="MDU16" s="555"/>
      <c r="MDV16" s="591"/>
      <c r="MDW16" s="592"/>
      <c r="MDX16" s="590"/>
      <c r="MDY16" s="550"/>
      <c r="MDZ16" s="593"/>
      <c r="MEA16" s="550"/>
      <c r="MEB16" s="551"/>
      <c r="MEC16" s="552"/>
      <c r="MED16" s="553"/>
      <c r="MEE16" s="554"/>
      <c r="MEF16" s="551"/>
      <c r="MEG16" s="555"/>
      <c r="MEH16" s="556"/>
      <c r="MEI16" s="557"/>
      <c r="MEJ16" s="558"/>
      <c r="MEK16" s="558"/>
      <c r="MEL16" s="558"/>
      <c r="MEM16" s="559"/>
      <c r="MEN16" s="559"/>
      <c r="MEO16" s="560"/>
      <c r="MEP16" s="561"/>
      <c r="MEQ16" s="562"/>
      <c r="MER16" s="563"/>
      <c r="MES16" s="564"/>
      <c r="MET16" s="565"/>
      <c r="MEU16" s="565"/>
      <c r="MEV16" s="565"/>
      <c r="MEW16" s="566"/>
      <c r="MEX16" s="567"/>
      <c r="MEY16" s="568"/>
      <c r="MEZ16" s="569"/>
      <c r="MFA16" s="570"/>
      <c r="MFB16" s="560"/>
      <c r="MFC16" s="560"/>
      <c r="MFD16" s="571"/>
      <c r="MFE16" s="572"/>
      <c r="MFF16" s="573"/>
      <c r="MFG16" s="565"/>
      <c r="MFH16" s="565"/>
      <c r="MFI16" s="550"/>
      <c r="MFJ16" s="557"/>
      <c r="MFK16" s="559"/>
      <c r="MFL16" s="574"/>
      <c r="MFM16" s="575"/>
      <c r="MFN16" s="575"/>
      <c r="MFO16" s="559"/>
      <c r="MFP16" s="576"/>
      <c r="MFQ16" s="576"/>
      <c r="MFR16" s="577"/>
      <c r="MFS16" s="578"/>
      <c r="MFT16" s="578"/>
      <c r="MFU16" s="579"/>
      <c r="MFV16" s="580"/>
      <c r="MFW16" s="581"/>
      <c r="MFX16" s="582"/>
      <c r="MFY16" s="583"/>
      <c r="MFZ16" s="584"/>
      <c r="MGA16" s="585"/>
      <c r="MGB16" s="585"/>
      <c r="MGC16" s="585"/>
      <c r="MGD16" s="586"/>
      <c r="MGE16" s="587"/>
      <c r="MGF16" s="560"/>
      <c r="MGG16" s="588"/>
      <c r="MGH16" s="589"/>
      <c r="MGI16" s="589"/>
      <c r="MGJ16" s="590"/>
      <c r="MGK16" s="555"/>
      <c r="MGL16" s="591"/>
      <c r="MGM16" s="592"/>
      <c r="MGN16" s="590"/>
      <c r="MGO16" s="550"/>
      <c r="MGP16" s="593"/>
      <c r="MGQ16" s="550"/>
      <c r="MGR16" s="551"/>
      <c r="MGS16" s="552"/>
      <c r="MGT16" s="553"/>
      <c r="MGU16" s="554"/>
      <c r="MGV16" s="551"/>
      <c r="MGW16" s="555"/>
      <c r="MGX16" s="556"/>
      <c r="MGY16" s="557"/>
      <c r="MGZ16" s="558"/>
      <c r="MHA16" s="558"/>
      <c r="MHB16" s="558"/>
      <c r="MHC16" s="559"/>
      <c r="MHD16" s="559"/>
      <c r="MHE16" s="560"/>
      <c r="MHF16" s="561"/>
      <c r="MHG16" s="562"/>
      <c r="MHH16" s="563"/>
      <c r="MHI16" s="564"/>
      <c r="MHJ16" s="565"/>
      <c r="MHK16" s="565"/>
      <c r="MHL16" s="565"/>
      <c r="MHM16" s="566"/>
      <c r="MHN16" s="567"/>
      <c r="MHO16" s="568"/>
      <c r="MHP16" s="569"/>
      <c r="MHQ16" s="570"/>
      <c r="MHR16" s="560"/>
      <c r="MHS16" s="560"/>
      <c r="MHT16" s="571"/>
      <c r="MHU16" s="572"/>
      <c r="MHV16" s="573"/>
      <c r="MHW16" s="565"/>
      <c r="MHX16" s="565"/>
      <c r="MHY16" s="550"/>
      <c r="MHZ16" s="557"/>
      <c r="MIA16" s="559"/>
      <c r="MIB16" s="574"/>
      <c r="MIC16" s="575"/>
      <c r="MID16" s="575"/>
      <c r="MIE16" s="559"/>
      <c r="MIF16" s="576"/>
      <c r="MIG16" s="576"/>
      <c r="MIH16" s="577"/>
      <c r="MII16" s="578"/>
      <c r="MIJ16" s="578"/>
      <c r="MIK16" s="579"/>
      <c r="MIL16" s="580"/>
      <c r="MIM16" s="581"/>
      <c r="MIN16" s="582"/>
      <c r="MIO16" s="583"/>
      <c r="MIP16" s="584"/>
      <c r="MIQ16" s="585"/>
      <c r="MIR16" s="585"/>
      <c r="MIS16" s="585"/>
      <c r="MIT16" s="586"/>
      <c r="MIU16" s="587"/>
      <c r="MIV16" s="560"/>
      <c r="MIW16" s="588"/>
      <c r="MIX16" s="589"/>
      <c r="MIY16" s="589"/>
      <c r="MIZ16" s="590"/>
      <c r="MJA16" s="555"/>
      <c r="MJB16" s="591"/>
      <c r="MJC16" s="592"/>
      <c r="MJD16" s="590"/>
      <c r="MJE16" s="550"/>
      <c r="MJF16" s="593"/>
      <c r="MJG16" s="550"/>
      <c r="MJH16" s="551"/>
      <c r="MJI16" s="552"/>
      <c r="MJJ16" s="553"/>
      <c r="MJK16" s="554"/>
      <c r="MJL16" s="551"/>
      <c r="MJM16" s="555"/>
      <c r="MJN16" s="556"/>
      <c r="MJO16" s="557"/>
      <c r="MJP16" s="558"/>
      <c r="MJQ16" s="558"/>
      <c r="MJR16" s="558"/>
      <c r="MJS16" s="559"/>
      <c r="MJT16" s="559"/>
      <c r="MJU16" s="560"/>
      <c r="MJV16" s="561"/>
      <c r="MJW16" s="562"/>
      <c r="MJX16" s="563"/>
      <c r="MJY16" s="564"/>
      <c r="MJZ16" s="565"/>
      <c r="MKA16" s="565"/>
      <c r="MKB16" s="565"/>
      <c r="MKC16" s="566"/>
      <c r="MKD16" s="567"/>
      <c r="MKE16" s="568"/>
      <c r="MKF16" s="569"/>
      <c r="MKG16" s="570"/>
      <c r="MKH16" s="560"/>
      <c r="MKI16" s="560"/>
      <c r="MKJ16" s="571"/>
      <c r="MKK16" s="572"/>
      <c r="MKL16" s="573"/>
      <c r="MKM16" s="565"/>
      <c r="MKN16" s="565"/>
      <c r="MKO16" s="550"/>
      <c r="MKP16" s="557"/>
      <c r="MKQ16" s="559"/>
      <c r="MKR16" s="574"/>
      <c r="MKS16" s="575"/>
      <c r="MKT16" s="575"/>
      <c r="MKU16" s="559"/>
      <c r="MKV16" s="576"/>
      <c r="MKW16" s="576"/>
      <c r="MKX16" s="577"/>
      <c r="MKY16" s="578"/>
      <c r="MKZ16" s="578"/>
      <c r="MLA16" s="579"/>
      <c r="MLB16" s="580"/>
      <c r="MLC16" s="581"/>
      <c r="MLD16" s="582"/>
      <c r="MLE16" s="583"/>
      <c r="MLF16" s="584"/>
      <c r="MLG16" s="585"/>
      <c r="MLH16" s="585"/>
      <c r="MLI16" s="585"/>
      <c r="MLJ16" s="586"/>
      <c r="MLK16" s="587"/>
      <c r="MLL16" s="560"/>
      <c r="MLM16" s="588"/>
      <c r="MLN16" s="589"/>
      <c r="MLO16" s="589"/>
      <c r="MLP16" s="590"/>
      <c r="MLQ16" s="555"/>
      <c r="MLR16" s="591"/>
      <c r="MLS16" s="592"/>
      <c r="MLT16" s="590"/>
      <c r="MLU16" s="550"/>
      <c r="MLV16" s="593"/>
      <c r="MLW16" s="550"/>
      <c r="MLX16" s="551"/>
      <c r="MLY16" s="552"/>
      <c r="MLZ16" s="553"/>
      <c r="MMA16" s="554"/>
      <c r="MMB16" s="551"/>
      <c r="MMC16" s="555"/>
      <c r="MMD16" s="556"/>
      <c r="MME16" s="557"/>
      <c r="MMF16" s="558"/>
      <c r="MMG16" s="558"/>
      <c r="MMH16" s="558"/>
      <c r="MMI16" s="559"/>
      <c r="MMJ16" s="559"/>
      <c r="MMK16" s="560"/>
      <c r="MML16" s="561"/>
      <c r="MMM16" s="562"/>
      <c r="MMN16" s="563"/>
      <c r="MMO16" s="564"/>
      <c r="MMP16" s="565"/>
      <c r="MMQ16" s="565"/>
      <c r="MMR16" s="565"/>
      <c r="MMS16" s="566"/>
      <c r="MMT16" s="567"/>
      <c r="MMU16" s="568"/>
      <c r="MMV16" s="569"/>
      <c r="MMW16" s="570"/>
      <c r="MMX16" s="560"/>
      <c r="MMY16" s="560"/>
      <c r="MMZ16" s="571"/>
      <c r="MNA16" s="572"/>
      <c r="MNB16" s="573"/>
      <c r="MNC16" s="565"/>
      <c r="MND16" s="565"/>
      <c r="MNE16" s="550"/>
      <c r="MNF16" s="557"/>
      <c r="MNG16" s="559"/>
      <c r="MNH16" s="574"/>
      <c r="MNI16" s="575"/>
      <c r="MNJ16" s="575"/>
      <c r="MNK16" s="559"/>
      <c r="MNL16" s="576"/>
      <c r="MNM16" s="576"/>
      <c r="MNN16" s="577"/>
      <c r="MNO16" s="578"/>
      <c r="MNP16" s="578"/>
      <c r="MNQ16" s="579"/>
      <c r="MNR16" s="580"/>
      <c r="MNS16" s="581"/>
      <c r="MNT16" s="582"/>
      <c r="MNU16" s="583"/>
      <c r="MNV16" s="584"/>
      <c r="MNW16" s="585"/>
      <c r="MNX16" s="585"/>
      <c r="MNY16" s="585"/>
      <c r="MNZ16" s="586"/>
      <c r="MOA16" s="587"/>
      <c r="MOB16" s="560"/>
      <c r="MOC16" s="588"/>
      <c r="MOD16" s="589"/>
      <c r="MOE16" s="589"/>
      <c r="MOF16" s="590"/>
      <c r="MOG16" s="555"/>
      <c r="MOH16" s="591"/>
      <c r="MOI16" s="592"/>
      <c r="MOJ16" s="590"/>
      <c r="MOK16" s="550"/>
      <c r="MOL16" s="593"/>
      <c r="MOM16" s="550"/>
      <c r="MON16" s="551"/>
      <c r="MOO16" s="552"/>
      <c r="MOP16" s="553"/>
      <c r="MOQ16" s="554"/>
      <c r="MOR16" s="551"/>
      <c r="MOS16" s="555"/>
      <c r="MOT16" s="556"/>
      <c r="MOU16" s="557"/>
      <c r="MOV16" s="558"/>
      <c r="MOW16" s="558"/>
      <c r="MOX16" s="558"/>
      <c r="MOY16" s="559"/>
      <c r="MOZ16" s="559"/>
      <c r="MPA16" s="560"/>
      <c r="MPB16" s="561"/>
      <c r="MPC16" s="562"/>
      <c r="MPD16" s="563"/>
      <c r="MPE16" s="564"/>
      <c r="MPF16" s="565"/>
      <c r="MPG16" s="565"/>
      <c r="MPH16" s="565"/>
      <c r="MPI16" s="566"/>
      <c r="MPJ16" s="567"/>
      <c r="MPK16" s="568"/>
      <c r="MPL16" s="569"/>
      <c r="MPM16" s="570"/>
      <c r="MPN16" s="560"/>
      <c r="MPO16" s="560"/>
      <c r="MPP16" s="571"/>
      <c r="MPQ16" s="572"/>
      <c r="MPR16" s="573"/>
      <c r="MPS16" s="565"/>
      <c r="MPT16" s="565"/>
      <c r="MPU16" s="550"/>
      <c r="MPV16" s="557"/>
      <c r="MPW16" s="559"/>
      <c r="MPX16" s="574"/>
      <c r="MPY16" s="575"/>
      <c r="MPZ16" s="575"/>
      <c r="MQA16" s="559"/>
      <c r="MQB16" s="576"/>
      <c r="MQC16" s="576"/>
      <c r="MQD16" s="577"/>
      <c r="MQE16" s="578"/>
      <c r="MQF16" s="578"/>
      <c r="MQG16" s="579"/>
      <c r="MQH16" s="580"/>
      <c r="MQI16" s="581"/>
      <c r="MQJ16" s="582"/>
      <c r="MQK16" s="583"/>
      <c r="MQL16" s="584"/>
      <c r="MQM16" s="585"/>
      <c r="MQN16" s="585"/>
      <c r="MQO16" s="585"/>
      <c r="MQP16" s="586"/>
      <c r="MQQ16" s="587"/>
      <c r="MQR16" s="560"/>
      <c r="MQS16" s="588"/>
      <c r="MQT16" s="589"/>
      <c r="MQU16" s="589"/>
      <c r="MQV16" s="590"/>
      <c r="MQW16" s="555"/>
      <c r="MQX16" s="591"/>
      <c r="MQY16" s="592"/>
      <c r="MQZ16" s="590"/>
      <c r="MRA16" s="550"/>
      <c r="MRB16" s="593"/>
      <c r="MRC16" s="550"/>
      <c r="MRD16" s="551"/>
      <c r="MRE16" s="552"/>
      <c r="MRF16" s="553"/>
      <c r="MRG16" s="554"/>
      <c r="MRH16" s="551"/>
      <c r="MRI16" s="555"/>
      <c r="MRJ16" s="556"/>
      <c r="MRK16" s="557"/>
      <c r="MRL16" s="558"/>
      <c r="MRM16" s="558"/>
      <c r="MRN16" s="558"/>
      <c r="MRO16" s="559"/>
      <c r="MRP16" s="559"/>
      <c r="MRQ16" s="560"/>
      <c r="MRR16" s="561"/>
      <c r="MRS16" s="562"/>
      <c r="MRT16" s="563"/>
      <c r="MRU16" s="564"/>
      <c r="MRV16" s="565"/>
      <c r="MRW16" s="565"/>
      <c r="MRX16" s="565"/>
      <c r="MRY16" s="566"/>
      <c r="MRZ16" s="567"/>
      <c r="MSA16" s="568"/>
      <c r="MSB16" s="569"/>
      <c r="MSC16" s="570"/>
      <c r="MSD16" s="560"/>
      <c r="MSE16" s="560"/>
      <c r="MSF16" s="571"/>
      <c r="MSG16" s="572"/>
      <c r="MSH16" s="573"/>
      <c r="MSI16" s="565"/>
      <c r="MSJ16" s="565"/>
      <c r="MSK16" s="550"/>
      <c r="MSL16" s="557"/>
      <c r="MSM16" s="559"/>
      <c r="MSN16" s="574"/>
      <c r="MSO16" s="575"/>
      <c r="MSP16" s="575"/>
      <c r="MSQ16" s="559"/>
      <c r="MSR16" s="576"/>
      <c r="MSS16" s="576"/>
      <c r="MST16" s="577"/>
      <c r="MSU16" s="578"/>
      <c r="MSV16" s="578"/>
      <c r="MSW16" s="579"/>
      <c r="MSX16" s="580"/>
      <c r="MSY16" s="581"/>
      <c r="MSZ16" s="582"/>
      <c r="MTA16" s="583"/>
      <c r="MTB16" s="584"/>
      <c r="MTC16" s="585"/>
      <c r="MTD16" s="585"/>
      <c r="MTE16" s="585"/>
      <c r="MTF16" s="586"/>
      <c r="MTG16" s="587"/>
      <c r="MTH16" s="560"/>
      <c r="MTI16" s="588"/>
      <c r="MTJ16" s="589"/>
      <c r="MTK16" s="589"/>
      <c r="MTL16" s="590"/>
      <c r="MTM16" s="555"/>
      <c r="MTN16" s="591"/>
      <c r="MTO16" s="592"/>
      <c r="MTP16" s="590"/>
      <c r="MTQ16" s="550"/>
      <c r="MTR16" s="593"/>
      <c r="MTS16" s="550"/>
      <c r="MTT16" s="551"/>
      <c r="MTU16" s="552"/>
      <c r="MTV16" s="553"/>
      <c r="MTW16" s="554"/>
      <c r="MTX16" s="551"/>
      <c r="MTY16" s="555"/>
      <c r="MTZ16" s="556"/>
      <c r="MUA16" s="557"/>
      <c r="MUB16" s="558"/>
      <c r="MUC16" s="558"/>
      <c r="MUD16" s="558"/>
      <c r="MUE16" s="559"/>
      <c r="MUF16" s="559"/>
      <c r="MUG16" s="560"/>
      <c r="MUH16" s="561"/>
      <c r="MUI16" s="562"/>
      <c r="MUJ16" s="563"/>
      <c r="MUK16" s="564"/>
      <c r="MUL16" s="565"/>
      <c r="MUM16" s="565"/>
      <c r="MUN16" s="565"/>
      <c r="MUO16" s="566"/>
      <c r="MUP16" s="567"/>
      <c r="MUQ16" s="568"/>
      <c r="MUR16" s="569"/>
      <c r="MUS16" s="570"/>
      <c r="MUT16" s="560"/>
      <c r="MUU16" s="560"/>
      <c r="MUV16" s="571"/>
      <c r="MUW16" s="572"/>
      <c r="MUX16" s="573"/>
      <c r="MUY16" s="565"/>
      <c r="MUZ16" s="565"/>
      <c r="MVA16" s="550"/>
      <c r="MVB16" s="557"/>
      <c r="MVC16" s="559"/>
      <c r="MVD16" s="574"/>
      <c r="MVE16" s="575"/>
      <c r="MVF16" s="575"/>
      <c r="MVG16" s="559"/>
      <c r="MVH16" s="576"/>
      <c r="MVI16" s="576"/>
      <c r="MVJ16" s="577"/>
      <c r="MVK16" s="578"/>
      <c r="MVL16" s="578"/>
      <c r="MVM16" s="579"/>
      <c r="MVN16" s="580"/>
      <c r="MVO16" s="581"/>
      <c r="MVP16" s="582"/>
      <c r="MVQ16" s="583"/>
      <c r="MVR16" s="584"/>
      <c r="MVS16" s="585"/>
      <c r="MVT16" s="585"/>
      <c r="MVU16" s="585"/>
      <c r="MVV16" s="586"/>
      <c r="MVW16" s="587"/>
      <c r="MVX16" s="560"/>
      <c r="MVY16" s="588"/>
      <c r="MVZ16" s="589"/>
      <c r="MWA16" s="589"/>
      <c r="MWB16" s="590"/>
      <c r="MWC16" s="555"/>
      <c r="MWD16" s="591"/>
      <c r="MWE16" s="592"/>
      <c r="MWF16" s="590"/>
      <c r="MWG16" s="550"/>
      <c r="MWH16" s="593"/>
      <c r="MWI16" s="550"/>
      <c r="MWJ16" s="551"/>
      <c r="MWK16" s="552"/>
      <c r="MWL16" s="553"/>
      <c r="MWM16" s="554"/>
      <c r="MWN16" s="551"/>
      <c r="MWO16" s="555"/>
      <c r="MWP16" s="556"/>
      <c r="MWQ16" s="557"/>
      <c r="MWR16" s="558"/>
      <c r="MWS16" s="558"/>
      <c r="MWT16" s="558"/>
      <c r="MWU16" s="559"/>
      <c r="MWV16" s="559"/>
      <c r="MWW16" s="560"/>
      <c r="MWX16" s="561"/>
      <c r="MWY16" s="562"/>
      <c r="MWZ16" s="563"/>
      <c r="MXA16" s="564"/>
      <c r="MXB16" s="565"/>
      <c r="MXC16" s="565"/>
      <c r="MXD16" s="565"/>
      <c r="MXE16" s="566"/>
      <c r="MXF16" s="567"/>
      <c r="MXG16" s="568"/>
      <c r="MXH16" s="569"/>
      <c r="MXI16" s="570"/>
      <c r="MXJ16" s="560"/>
      <c r="MXK16" s="560"/>
      <c r="MXL16" s="571"/>
      <c r="MXM16" s="572"/>
      <c r="MXN16" s="573"/>
      <c r="MXO16" s="565"/>
      <c r="MXP16" s="565"/>
      <c r="MXQ16" s="550"/>
      <c r="MXR16" s="557"/>
      <c r="MXS16" s="559"/>
      <c r="MXT16" s="574"/>
      <c r="MXU16" s="575"/>
      <c r="MXV16" s="575"/>
      <c r="MXW16" s="559"/>
      <c r="MXX16" s="576"/>
      <c r="MXY16" s="576"/>
      <c r="MXZ16" s="577"/>
      <c r="MYA16" s="578"/>
      <c r="MYB16" s="578"/>
      <c r="MYC16" s="579"/>
      <c r="MYD16" s="580"/>
      <c r="MYE16" s="581"/>
      <c r="MYF16" s="582"/>
      <c r="MYG16" s="583"/>
      <c r="MYH16" s="584"/>
      <c r="MYI16" s="585"/>
      <c r="MYJ16" s="585"/>
      <c r="MYK16" s="585"/>
      <c r="MYL16" s="586"/>
      <c r="MYM16" s="587"/>
      <c r="MYN16" s="560"/>
      <c r="MYO16" s="588"/>
      <c r="MYP16" s="589"/>
      <c r="MYQ16" s="589"/>
      <c r="MYR16" s="590"/>
      <c r="MYS16" s="555"/>
      <c r="MYT16" s="591"/>
      <c r="MYU16" s="592"/>
      <c r="MYV16" s="590"/>
      <c r="MYW16" s="550"/>
      <c r="MYX16" s="593"/>
      <c r="MYY16" s="550"/>
      <c r="MYZ16" s="551"/>
      <c r="MZA16" s="552"/>
      <c r="MZB16" s="553"/>
      <c r="MZC16" s="554"/>
      <c r="MZD16" s="551"/>
      <c r="MZE16" s="555"/>
      <c r="MZF16" s="556"/>
      <c r="MZG16" s="557"/>
      <c r="MZH16" s="558"/>
      <c r="MZI16" s="558"/>
      <c r="MZJ16" s="558"/>
      <c r="MZK16" s="559"/>
      <c r="MZL16" s="559"/>
      <c r="MZM16" s="560"/>
      <c r="MZN16" s="561"/>
      <c r="MZO16" s="562"/>
      <c r="MZP16" s="563"/>
      <c r="MZQ16" s="564"/>
      <c r="MZR16" s="565"/>
      <c r="MZS16" s="565"/>
      <c r="MZT16" s="565"/>
      <c r="MZU16" s="566"/>
      <c r="MZV16" s="567"/>
      <c r="MZW16" s="568"/>
      <c r="MZX16" s="569"/>
      <c r="MZY16" s="570"/>
      <c r="MZZ16" s="560"/>
      <c r="NAA16" s="560"/>
      <c r="NAB16" s="571"/>
      <c r="NAC16" s="572"/>
      <c r="NAD16" s="573"/>
      <c r="NAE16" s="565"/>
      <c r="NAF16" s="565"/>
      <c r="NAG16" s="550"/>
      <c r="NAH16" s="557"/>
      <c r="NAI16" s="559"/>
      <c r="NAJ16" s="574"/>
      <c r="NAK16" s="575"/>
      <c r="NAL16" s="575"/>
      <c r="NAM16" s="559"/>
      <c r="NAN16" s="576"/>
      <c r="NAO16" s="576"/>
      <c r="NAP16" s="577"/>
      <c r="NAQ16" s="578"/>
      <c r="NAR16" s="578"/>
      <c r="NAS16" s="579"/>
      <c r="NAT16" s="580"/>
      <c r="NAU16" s="581"/>
      <c r="NAV16" s="582"/>
      <c r="NAW16" s="583"/>
      <c r="NAX16" s="584"/>
      <c r="NAY16" s="585"/>
      <c r="NAZ16" s="585"/>
      <c r="NBA16" s="585"/>
      <c r="NBB16" s="586"/>
      <c r="NBC16" s="587"/>
      <c r="NBD16" s="560"/>
      <c r="NBE16" s="588"/>
      <c r="NBF16" s="589"/>
      <c r="NBG16" s="589"/>
      <c r="NBH16" s="590"/>
      <c r="NBI16" s="555"/>
      <c r="NBJ16" s="591"/>
      <c r="NBK16" s="592"/>
      <c r="NBL16" s="590"/>
      <c r="NBM16" s="550"/>
      <c r="NBN16" s="593"/>
      <c r="NBO16" s="550"/>
      <c r="NBP16" s="551"/>
      <c r="NBQ16" s="552"/>
      <c r="NBR16" s="553"/>
      <c r="NBS16" s="554"/>
      <c r="NBT16" s="551"/>
      <c r="NBU16" s="555"/>
      <c r="NBV16" s="556"/>
      <c r="NBW16" s="557"/>
      <c r="NBX16" s="558"/>
      <c r="NBY16" s="558"/>
      <c r="NBZ16" s="558"/>
      <c r="NCA16" s="559"/>
      <c r="NCB16" s="559"/>
      <c r="NCC16" s="560"/>
      <c r="NCD16" s="561"/>
      <c r="NCE16" s="562"/>
      <c r="NCF16" s="563"/>
      <c r="NCG16" s="564"/>
      <c r="NCH16" s="565"/>
      <c r="NCI16" s="565"/>
      <c r="NCJ16" s="565"/>
      <c r="NCK16" s="566"/>
      <c r="NCL16" s="567"/>
      <c r="NCM16" s="568"/>
      <c r="NCN16" s="569"/>
      <c r="NCO16" s="570"/>
      <c r="NCP16" s="560"/>
      <c r="NCQ16" s="560"/>
      <c r="NCR16" s="571"/>
      <c r="NCS16" s="572"/>
      <c r="NCT16" s="573"/>
      <c r="NCU16" s="565"/>
      <c r="NCV16" s="565"/>
      <c r="NCW16" s="550"/>
      <c r="NCX16" s="557"/>
      <c r="NCY16" s="559"/>
      <c r="NCZ16" s="574"/>
      <c r="NDA16" s="575"/>
      <c r="NDB16" s="575"/>
      <c r="NDC16" s="559"/>
      <c r="NDD16" s="576"/>
      <c r="NDE16" s="576"/>
      <c r="NDF16" s="577"/>
      <c r="NDG16" s="578"/>
      <c r="NDH16" s="578"/>
      <c r="NDI16" s="579"/>
      <c r="NDJ16" s="580"/>
      <c r="NDK16" s="581"/>
      <c r="NDL16" s="582"/>
      <c r="NDM16" s="583"/>
      <c r="NDN16" s="584"/>
      <c r="NDO16" s="585"/>
      <c r="NDP16" s="585"/>
      <c r="NDQ16" s="585"/>
      <c r="NDR16" s="586"/>
      <c r="NDS16" s="587"/>
      <c r="NDT16" s="560"/>
      <c r="NDU16" s="588"/>
      <c r="NDV16" s="589"/>
      <c r="NDW16" s="589"/>
      <c r="NDX16" s="590"/>
      <c r="NDY16" s="555"/>
      <c r="NDZ16" s="591"/>
      <c r="NEA16" s="592"/>
      <c r="NEB16" s="590"/>
      <c r="NEC16" s="550"/>
      <c r="NED16" s="593"/>
      <c r="NEE16" s="550"/>
      <c r="NEF16" s="551"/>
      <c r="NEG16" s="552"/>
      <c r="NEH16" s="553"/>
      <c r="NEI16" s="554"/>
      <c r="NEJ16" s="551"/>
      <c r="NEK16" s="555"/>
      <c r="NEL16" s="556"/>
      <c r="NEM16" s="557"/>
      <c r="NEN16" s="558"/>
      <c r="NEO16" s="558"/>
      <c r="NEP16" s="558"/>
      <c r="NEQ16" s="559"/>
      <c r="NER16" s="559"/>
      <c r="NES16" s="560"/>
      <c r="NET16" s="561"/>
      <c r="NEU16" s="562"/>
      <c r="NEV16" s="563"/>
      <c r="NEW16" s="564"/>
      <c r="NEX16" s="565"/>
      <c r="NEY16" s="565"/>
      <c r="NEZ16" s="565"/>
      <c r="NFA16" s="566"/>
      <c r="NFB16" s="567"/>
      <c r="NFC16" s="568"/>
      <c r="NFD16" s="569"/>
      <c r="NFE16" s="570"/>
      <c r="NFF16" s="560"/>
      <c r="NFG16" s="560"/>
      <c r="NFH16" s="571"/>
      <c r="NFI16" s="572"/>
      <c r="NFJ16" s="573"/>
      <c r="NFK16" s="565"/>
      <c r="NFL16" s="565"/>
      <c r="NFM16" s="550"/>
      <c r="NFN16" s="557"/>
      <c r="NFO16" s="559"/>
      <c r="NFP16" s="574"/>
      <c r="NFQ16" s="575"/>
      <c r="NFR16" s="575"/>
      <c r="NFS16" s="559"/>
      <c r="NFT16" s="576"/>
      <c r="NFU16" s="576"/>
      <c r="NFV16" s="577"/>
      <c r="NFW16" s="578"/>
      <c r="NFX16" s="578"/>
      <c r="NFY16" s="579"/>
      <c r="NFZ16" s="580"/>
      <c r="NGA16" s="581"/>
      <c r="NGB16" s="582"/>
      <c r="NGC16" s="583"/>
      <c r="NGD16" s="584"/>
      <c r="NGE16" s="585"/>
      <c r="NGF16" s="585"/>
      <c r="NGG16" s="585"/>
      <c r="NGH16" s="586"/>
      <c r="NGI16" s="587"/>
      <c r="NGJ16" s="560"/>
      <c r="NGK16" s="588"/>
      <c r="NGL16" s="589"/>
      <c r="NGM16" s="589"/>
      <c r="NGN16" s="590"/>
      <c r="NGO16" s="555"/>
      <c r="NGP16" s="591"/>
      <c r="NGQ16" s="592"/>
      <c r="NGR16" s="590"/>
      <c r="NGS16" s="550"/>
      <c r="NGT16" s="593"/>
      <c r="NGU16" s="550"/>
      <c r="NGV16" s="551"/>
      <c r="NGW16" s="552"/>
      <c r="NGX16" s="553"/>
      <c r="NGY16" s="554"/>
      <c r="NGZ16" s="551"/>
      <c r="NHA16" s="555"/>
      <c r="NHB16" s="556"/>
      <c r="NHC16" s="557"/>
      <c r="NHD16" s="558"/>
      <c r="NHE16" s="558"/>
      <c r="NHF16" s="558"/>
      <c r="NHG16" s="559"/>
      <c r="NHH16" s="559"/>
      <c r="NHI16" s="560"/>
      <c r="NHJ16" s="561"/>
      <c r="NHK16" s="562"/>
      <c r="NHL16" s="563"/>
      <c r="NHM16" s="564"/>
      <c r="NHN16" s="565"/>
      <c r="NHO16" s="565"/>
      <c r="NHP16" s="565"/>
      <c r="NHQ16" s="566"/>
      <c r="NHR16" s="567"/>
      <c r="NHS16" s="568"/>
      <c r="NHT16" s="569"/>
      <c r="NHU16" s="570"/>
      <c r="NHV16" s="560"/>
      <c r="NHW16" s="560"/>
      <c r="NHX16" s="571"/>
      <c r="NHY16" s="572"/>
      <c r="NHZ16" s="573"/>
      <c r="NIA16" s="565"/>
      <c r="NIB16" s="565"/>
      <c r="NIC16" s="550"/>
      <c r="NID16" s="557"/>
      <c r="NIE16" s="559"/>
      <c r="NIF16" s="574"/>
      <c r="NIG16" s="575"/>
      <c r="NIH16" s="575"/>
      <c r="NII16" s="559"/>
      <c r="NIJ16" s="576"/>
      <c r="NIK16" s="576"/>
      <c r="NIL16" s="577"/>
      <c r="NIM16" s="578"/>
      <c r="NIN16" s="578"/>
      <c r="NIO16" s="579"/>
      <c r="NIP16" s="580"/>
      <c r="NIQ16" s="581"/>
      <c r="NIR16" s="582"/>
      <c r="NIS16" s="583"/>
      <c r="NIT16" s="584"/>
      <c r="NIU16" s="585"/>
      <c r="NIV16" s="585"/>
      <c r="NIW16" s="585"/>
      <c r="NIX16" s="586"/>
      <c r="NIY16" s="587"/>
      <c r="NIZ16" s="560"/>
      <c r="NJA16" s="588"/>
      <c r="NJB16" s="589"/>
      <c r="NJC16" s="589"/>
      <c r="NJD16" s="590"/>
      <c r="NJE16" s="555"/>
      <c r="NJF16" s="591"/>
      <c r="NJG16" s="592"/>
      <c r="NJH16" s="590"/>
      <c r="NJI16" s="550"/>
      <c r="NJJ16" s="593"/>
      <c r="NJK16" s="550"/>
      <c r="NJL16" s="551"/>
      <c r="NJM16" s="552"/>
      <c r="NJN16" s="553"/>
      <c r="NJO16" s="554"/>
      <c r="NJP16" s="551"/>
      <c r="NJQ16" s="555"/>
      <c r="NJR16" s="556"/>
      <c r="NJS16" s="557"/>
      <c r="NJT16" s="558"/>
      <c r="NJU16" s="558"/>
      <c r="NJV16" s="558"/>
      <c r="NJW16" s="559"/>
      <c r="NJX16" s="559"/>
      <c r="NJY16" s="560"/>
      <c r="NJZ16" s="561"/>
      <c r="NKA16" s="562"/>
      <c r="NKB16" s="563"/>
      <c r="NKC16" s="564"/>
      <c r="NKD16" s="565"/>
      <c r="NKE16" s="565"/>
      <c r="NKF16" s="565"/>
      <c r="NKG16" s="566"/>
      <c r="NKH16" s="567"/>
      <c r="NKI16" s="568"/>
      <c r="NKJ16" s="569"/>
      <c r="NKK16" s="570"/>
      <c r="NKL16" s="560"/>
      <c r="NKM16" s="560"/>
      <c r="NKN16" s="571"/>
      <c r="NKO16" s="572"/>
      <c r="NKP16" s="573"/>
      <c r="NKQ16" s="565"/>
      <c r="NKR16" s="565"/>
      <c r="NKS16" s="550"/>
      <c r="NKT16" s="557"/>
      <c r="NKU16" s="559"/>
      <c r="NKV16" s="574"/>
      <c r="NKW16" s="575"/>
      <c r="NKX16" s="575"/>
      <c r="NKY16" s="559"/>
      <c r="NKZ16" s="576"/>
      <c r="NLA16" s="576"/>
      <c r="NLB16" s="577"/>
      <c r="NLC16" s="578"/>
      <c r="NLD16" s="578"/>
      <c r="NLE16" s="579"/>
      <c r="NLF16" s="580"/>
      <c r="NLG16" s="581"/>
      <c r="NLH16" s="582"/>
      <c r="NLI16" s="583"/>
      <c r="NLJ16" s="584"/>
      <c r="NLK16" s="585"/>
      <c r="NLL16" s="585"/>
      <c r="NLM16" s="585"/>
      <c r="NLN16" s="586"/>
      <c r="NLO16" s="587"/>
      <c r="NLP16" s="560"/>
      <c r="NLQ16" s="588"/>
      <c r="NLR16" s="589"/>
      <c r="NLS16" s="589"/>
      <c r="NLT16" s="590"/>
      <c r="NLU16" s="555"/>
      <c r="NLV16" s="591"/>
      <c r="NLW16" s="592"/>
      <c r="NLX16" s="590"/>
      <c r="NLY16" s="550"/>
      <c r="NLZ16" s="593"/>
      <c r="NMA16" s="550"/>
      <c r="NMB16" s="551"/>
      <c r="NMC16" s="552"/>
      <c r="NMD16" s="553"/>
      <c r="NME16" s="554"/>
      <c r="NMF16" s="551"/>
      <c r="NMG16" s="555"/>
      <c r="NMH16" s="556"/>
      <c r="NMI16" s="557"/>
      <c r="NMJ16" s="558"/>
      <c r="NMK16" s="558"/>
      <c r="NML16" s="558"/>
      <c r="NMM16" s="559"/>
      <c r="NMN16" s="559"/>
      <c r="NMO16" s="560"/>
      <c r="NMP16" s="561"/>
      <c r="NMQ16" s="562"/>
      <c r="NMR16" s="563"/>
      <c r="NMS16" s="564"/>
      <c r="NMT16" s="565"/>
      <c r="NMU16" s="565"/>
      <c r="NMV16" s="565"/>
      <c r="NMW16" s="566"/>
      <c r="NMX16" s="567"/>
      <c r="NMY16" s="568"/>
      <c r="NMZ16" s="569"/>
      <c r="NNA16" s="570"/>
      <c r="NNB16" s="560"/>
      <c r="NNC16" s="560"/>
      <c r="NND16" s="571"/>
      <c r="NNE16" s="572"/>
      <c r="NNF16" s="573"/>
      <c r="NNG16" s="565"/>
      <c r="NNH16" s="565"/>
      <c r="NNI16" s="550"/>
      <c r="NNJ16" s="557"/>
      <c r="NNK16" s="559"/>
      <c r="NNL16" s="574"/>
      <c r="NNM16" s="575"/>
      <c r="NNN16" s="575"/>
      <c r="NNO16" s="559"/>
      <c r="NNP16" s="576"/>
      <c r="NNQ16" s="576"/>
      <c r="NNR16" s="577"/>
      <c r="NNS16" s="578"/>
      <c r="NNT16" s="578"/>
      <c r="NNU16" s="579"/>
      <c r="NNV16" s="580"/>
      <c r="NNW16" s="581"/>
      <c r="NNX16" s="582"/>
      <c r="NNY16" s="583"/>
      <c r="NNZ16" s="584"/>
      <c r="NOA16" s="585"/>
      <c r="NOB16" s="585"/>
      <c r="NOC16" s="585"/>
      <c r="NOD16" s="586"/>
      <c r="NOE16" s="587"/>
      <c r="NOF16" s="560"/>
      <c r="NOG16" s="588"/>
      <c r="NOH16" s="589"/>
      <c r="NOI16" s="589"/>
      <c r="NOJ16" s="590"/>
      <c r="NOK16" s="555"/>
      <c r="NOL16" s="591"/>
      <c r="NOM16" s="592"/>
      <c r="NON16" s="590"/>
      <c r="NOO16" s="550"/>
      <c r="NOP16" s="593"/>
      <c r="NOQ16" s="550"/>
      <c r="NOR16" s="551"/>
      <c r="NOS16" s="552"/>
      <c r="NOT16" s="553"/>
      <c r="NOU16" s="554"/>
      <c r="NOV16" s="551"/>
      <c r="NOW16" s="555"/>
      <c r="NOX16" s="556"/>
      <c r="NOY16" s="557"/>
      <c r="NOZ16" s="558"/>
      <c r="NPA16" s="558"/>
      <c r="NPB16" s="558"/>
      <c r="NPC16" s="559"/>
      <c r="NPD16" s="559"/>
      <c r="NPE16" s="560"/>
      <c r="NPF16" s="561"/>
      <c r="NPG16" s="562"/>
      <c r="NPH16" s="563"/>
      <c r="NPI16" s="564"/>
      <c r="NPJ16" s="565"/>
      <c r="NPK16" s="565"/>
      <c r="NPL16" s="565"/>
      <c r="NPM16" s="566"/>
      <c r="NPN16" s="567"/>
      <c r="NPO16" s="568"/>
      <c r="NPP16" s="569"/>
      <c r="NPQ16" s="570"/>
      <c r="NPR16" s="560"/>
      <c r="NPS16" s="560"/>
      <c r="NPT16" s="571"/>
      <c r="NPU16" s="572"/>
      <c r="NPV16" s="573"/>
      <c r="NPW16" s="565"/>
      <c r="NPX16" s="565"/>
      <c r="NPY16" s="550"/>
      <c r="NPZ16" s="557"/>
      <c r="NQA16" s="559"/>
      <c r="NQB16" s="574"/>
      <c r="NQC16" s="575"/>
      <c r="NQD16" s="575"/>
      <c r="NQE16" s="559"/>
      <c r="NQF16" s="576"/>
      <c r="NQG16" s="576"/>
      <c r="NQH16" s="577"/>
      <c r="NQI16" s="578"/>
      <c r="NQJ16" s="578"/>
      <c r="NQK16" s="579"/>
      <c r="NQL16" s="580"/>
      <c r="NQM16" s="581"/>
      <c r="NQN16" s="582"/>
      <c r="NQO16" s="583"/>
      <c r="NQP16" s="584"/>
      <c r="NQQ16" s="585"/>
      <c r="NQR16" s="585"/>
      <c r="NQS16" s="585"/>
      <c r="NQT16" s="586"/>
      <c r="NQU16" s="587"/>
      <c r="NQV16" s="560"/>
      <c r="NQW16" s="588"/>
      <c r="NQX16" s="589"/>
      <c r="NQY16" s="589"/>
      <c r="NQZ16" s="590"/>
      <c r="NRA16" s="555"/>
      <c r="NRB16" s="591"/>
      <c r="NRC16" s="592"/>
      <c r="NRD16" s="590"/>
      <c r="NRE16" s="550"/>
      <c r="NRF16" s="593"/>
      <c r="NRG16" s="550"/>
      <c r="NRH16" s="551"/>
      <c r="NRI16" s="552"/>
      <c r="NRJ16" s="553"/>
      <c r="NRK16" s="554"/>
      <c r="NRL16" s="551"/>
      <c r="NRM16" s="555"/>
      <c r="NRN16" s="556"/>
      <c r="NRO16" s="557"/>
      <c r="NRP16" s="558"/>
      <c r="NRQ16" s="558"/>
      <c r="NRR16" s="558"/>
      <c r="NRS16" s="559"/>
      <c r="NRT16" s="559"/>
      <c r="NRU16" s="560"/>
      <c r="NRV16" s="561"/>
      <c r="NRW16" s="562"/>
      <c r="NRX16" s="563"/>
      <c r="NRY16" s="564"/>
      <c r="NRZ16" s="565"/>
      <c r="NSA16" s="565"/>
      <c r="NSB16" s="565"/>
      <c r="NSC16" s="566"/>
      <c r="NSD16" s="567"/>
      <c r="NSE16" s="568"/>
      <c r="NSF16" s="569"/>
      <c r="NSG16" s="570"/>
      <c r="NSH16" s="560"/>
      <c r="NSI16" s="560"/>
      <c r="NSJ16" s="571"/>
      <c r="NSK16" s="572"/>
      <c r="NSL16" s="573"/>
      <c r="NSM16" s="565"/>
      <c r="NSN16" s="565"/>
      <c r="NSO16" s="550"/>
      <c r="NSP16" s="557"/>
      <c r="NSQ16" s="559"/>
      <c r="NSR16" s="574"/>
      <c r="NSS16" s="575"/>
      <c r="NST16" s="575"/>
      <c r="NSU16" s="559"/>
      <c r="NSV16" s="576"/>
      <c r="NSW16" s="576"/>
      <c r="NSX16" s="577"/>
      <c r="NSY16" s="578"/>
      <c r="NSZ16" s="578"/>
      <c r="NTA16" s="579"/>
      <c r="NTB16" s="580"/>
      <c r="NTC16" s="581"/>
      <c r="NTD16" s="582"/>
      <c r="NTE16" s="583"/>
      <c r="NTF16" s="584"/>
      <c r="NTG16" s="585"/>
      <c r="NTH16" s="585"/>
      <c r="NTI16" s="585"/>
      <c r="NTJ16" s="586"/>
      <c r="NTK16" s="587"/>
      <c r="NTL16" s="560"/>
      <c r="NTM16" s="588"/>
      <c r="NTN16" s="589"/>
      <c r="NTO16" s="589"/>
      <c r="NTP16" s="590"/>
      <c r="NTQ16" s="555"/>
      <c r="NTR16" s="591"/>
      <c r="NTS16" s="592"/>
      <c r="NTT16" s="590"/>
      <c r="NTU16" s="550"/>
      <c r="NTV16" s="593"/>
      <c r="NTW16" s="550"/>
      <c r="NTX16" s="551"/>
      <c r="NTY16" s="552"/>
      <c r="NTZ16" s="553"/>
      <c r="NUA16" s="554"/>
      <c r="NUB16" s="551"/>
      <c r="NUC16" s="555"/>
      <c r="NUD16" s="556"/>
      <c r="NUE16" s="557"/>
      <c r="NUF16" s="558"/>
      <c r="NUG16" s="558"/>
      <c r="NUH16" s="558"/>
      <c r="NUI16" s="559"/>
      <c r="NUJ16" s="559"/>
      <c r="NUK16" s="560"/>
      <c r="NUL16" s="561"/>
      <c r="NUM16" s="562"/>
      <c r="NUN16" s="563"/>
      <c r="NUO16" s="564"/>
      <c r="NUP16" s="565"/>
      <c r="NUQ16" s="565"/>
      <c r="NUR16" s="565"/>
      <c r="NUS16" s="566"/>
      <c r="NUT16" s="567"/>
      <c r="NUU16" s="568"/>
      <c r="NUV16" s="569"/>
      <c r="NUW16" s="570"/>
      <c r="NUX16" s="560"/>
      <c r="NUY16" s="560"/>
      <c r="NUZ16" s="571"/>
      <c r="NVA16" s="572"/>
      <c r="NVB16" s="573"/>
      <c r="NVC16" s="565"/>
      <c r="NVD16" s="565"/>
      <c r="NVE16" s="550"/>
      <c r="NVF16" s="557"/>
      <c r="NVG16" s="559"/>
      <c r="NVH16" s="574"/>
      <c r="NVI16" s="575"/>
      <c r="NVJ16" s="575"/>
      <c r="NVK16" s="559"/>
      <c r="NVL16" s="576"/>
      <c r="NVM16" s="576"/>
      <c r="NVN16" s="577"/>
      <c r="NVO16" s="578"/>
      <c r="NVP16" s="578"/>
      <c r="NVQ16" s="579"/>
      <c r="NVR16" s="580"/>
      <c r="NVS16" s="581"/>
      <c r="NVT16" s="582"/>
      <c r="NVU16" s="583"/>
      <c r="NVV16" s="584"/>
      <c r="NVW16" s="585"/>
      <c r="NVX16" s="585"/>
      <c r="NVY16" s="585"/>
      <c r="NVZ16" s="586"/>
      <c r="NWA16" s="587"/>
      <c r="NWB16" s="560"/>
      <c r="NWC16" s="588"/>
      <c r="NWD16" s="589"/>
      <c r="NWE16" s="589"/>
      <c r="NWF16" s="590"/>
      <c r="NWG16" s="555"/>
      <c r="NWH16" s="591"/>
      <c r="NWI16" s="592"/>
      <c r="NWJ16" s="590"/>
      <c r="NWK16" s="550"/>
      <c r="NWL16" s="593"/>
      <c r="NWM16" s="550"/>
      <c r="NWN16" s="551"/>
      <c r="NWO16" s="552"/>
      <c r="NWP16" s="553"/>
      <c r="NWQ16" s="554"/>
      <c r="NWR16" s="551"/>
      <c r="NWS16" s="555"/>
      <c r="NWT16" s="556"/>
      <c r="NWU16" s="557"/>
      <c r="NWV16" s="558"/>
      <c r="NWW16" s="558"/>
      <c r="NWX16" s="558"/>
      <c r="NWY16" s="559"/>
      <c r="NWZ16" s="559"/>
      <c r="NXA16" s="560"/>
      <c r="NXB16" s="561"/>
      <c r="NXC16" s="562"/>
      <c r="NXD16" s="563"/>
      <c r="NXE16" s="564"/>
      <c r="NXF16" s="565"/>
      <c r="NXG16" s="565"/>
      <c r="NXH16" s="565"/>
      <c r="NXI16" s="566"/>
      <c r="NXJ16" s="567"/>
      <c r="NXK16" s="568"/>
      <c r="NXL16" s="569"/>
      <c r="NXM16" s="570"/>
      <c r="NXN16" s="560"/>
      <c r="NXO16" s="560"/>
      <c r="NXP16" s="571"/>
      <c r="NXQ16" s="572"/>
      <c r="NXR16" s="573"/>
      <c r="NXS16" s="565"/>
      <c r="NXT16" s="565"/>
      <c r="NXU16" s="550"/>
      <c r="NXV16" s="557"/>
      <c r="NXW16" s="559"/>
      <c r="NXX16" s="574"/>
      <c r="NXY16" s="575"/>
      <c r="NXZ16" s="575"/>
      <c r="NYA16" s="559"/>
      <c r="NYB16" s="576"/>
      <c r="NYC16" s="576"/>
      <c r="NYD16" s="577"/>
      <c r="NYE16" s="578"/>
      <c r="NYF16" s="578"/>
      <c r="NYG16" s="579"/>
      <c r="NYH16" s="580"/>
      <c r="NYI16" s="581"/>
      <c r="NYJ16" s="582"/>
      <c r="NYK16" s="583"/>
      <c r="NYL16" s="584"/>
      <c r="NYM16" s="585"/>
      <c r="NYN16" s="585"/>
      <c r="NYO16" s="585"/>
      <c r="NYP16" s="586"/>
      <c r="NYQ16" s="587"/>
      <c r="NYR16" s="560"/>
      <c r="NYS16" s="588"/>
      <c r="NYT16" s="589"/>
      <c r="NYU16" s="589"/>
      <c r="NYV16" s="590"/>
      <c r="NYW16" s="555"/>
      <c r="NYX16" s="591"/>
      <c r="NYY16" s="592"/>
      <c r="NYZ16" s="590"/>
      <c r="NZA16" s="550"/>
      <c r="NZB16" s="593"/>
      <c r="NZC16" s="550"/>
      <c r="NZD16" s="551"/>
      <c r="NZE16" s="552"/>
      <c r="NZF16" s="553"/>
      <c r="NZG16" s="554"/>
      <c r="NZH16" s="551"/>
      <c r="NZI16" s="555"/>
      <c r="NZJ16" s="556"/>
      <c r="NZK16" s="557"/>
      <c r="NZL16" s="558"/>
      <c r="NZM16" s="558"/>
      <c r="NZN16" s="558"/>
      <c r="NZO16" s="559"/>
      <c r="NZP16" s="559"/>
      <c r="NZQ16" s="560"/>
      <c r="NZR16" s="561"/>
      <c r="NZS16" s="562"/>
      <c r="NZT16" s="563"/>
      <c r="NZU16" s="564"/>
      <c r="NZV16" s="565"/>
      <c r="NZW16" s="565"/>
      <c r="NZX16" s="565"/>
      <c r="NZY16" s="566"/>
      <c r="NZZ16" s="567"/>
      <c r="OAA16" s="568"/>
      <c r="OAB16" s="569"/>
      <c r="OAC16" s="570"/>
      <c r="OAD16" s="560"/>
      <c r="OAE16" s="560"/>
      <c r="OAF16" s="571"/>
      <c r="OAG16" s="572"/>
      <c r="OAH16" s="573"/>
      <c r="OAI16" s="565"/>
      <c r="OAJ16" s="565"/>
      <c r="OAK16" s="550"/>
      <c r="OAL16" s="557"/>
      <c r="OAM16" s="559"/>
      <c r="OAN16" s="574"/>
      <c r="OAO16" s="575"/>
      <c r="OAP16" s="575"/>
      <c r="OAQ16" s="559"/>
      <c r="OAR16" s="576"/>
      <c r="OAS16" s="576"/>
      <c r="OAT16" s="577"/>
      <c r="OAU16" s="578"/>
      <c r="OAV16" s="578"/>
      <c r="OAW16" s="579"/>
      <c r="OAX16" s="580"/>
      <c r="OAY16" s="581"/>
      <c r="OAZ16" s="582"/>
      <c r="OBA16" s="583"/>
      <c r="OBB16" s="584"/>
      <c r="OBC16" s="585"/>
      <c r="OBD16" s="585"/>
      <c r="OBE16" s="585"/>
      <c r="OBF16" s="586"/>
      <c r="OBG16" s="587"/>
      <c r="OBH16" s="560"/>
      <c r="OBI16" s="588"/>
      <c r="OBJ16" s="589"/>
      <c r="OBK16" s="589"/>
      <c r="OBL16" s="590"/>
      <c r="OBM16" s="555"/>
      <c r="OBN16" s="591"/>
      <c r="OBO16" s="592"/>
      <c r="OBP16" s="590"/>
      <c r="OBQ16" s="550"/>
      <c r="OBR16" s="593"/>
      <c r="OBS16" s="550"/>
      <c r="OBT16" s="551"/>
      <c r="OBU16" s="552"/>
      <c r="OBV16" s="553"/>
      <c r="OBW16" s="554"/>
      <c r="OBX16" s="551"/>
      <c r="OBY16" s="555"/>
      <c r="OBZ16" s="556"/>
      <c r="OCA16" s="557"/>
      <c r="OCB16" s="558"/>
      <c r="OCC16" s="558"/>
      <c r="OCD16" s="558"/>
      <c r="OCE16" s="559"/>
      <c r="OCF16" s="559"/>
      <c r="OCG16" s="560"/>
      <c r="OCH16" s="561"/>
      <c r="OCI16" s="562"/>
      <c r="OCJ16" s="563"/>
      <c r="OCK16" s="564"/>
      <c r="OCL16" s="565"/>
      <c r="OCM16" s="565"/>
      <c r="OCN16" s="565"/>
      <c r="OCO16" s="566"/>
      <c r="OCP16" s="567"/>
      <c r="OCQ16" s="568"/>
      <c r="OCR16" s="569"/>
      <c r="OCS16" s="570"/>
      <c r="OCT16" s="560"/>
      <c r="OCU16" s="560"/>
      <c r="OCV16" s="571"/>
      <c r="OCW16" s="572"/>
      <c r="OCX16" s="573"/>
      <c r="OCY16" s="565"/>
      <c r="OCZ16" s="565"/>
      <c r="ODA16" s="550"/>
      <c r="ODB16" s="557"/>
      <c r="ODC16" s="559"/>
      <c r="ODD16" s="574"/>
      <c r="ODE16" s="575"/>
      <c r="ODF16" s="575"/>
      <c r="ODG16" s="559"/>
      <c r="ODH16" s="576"/>
      <c r="ODI16" s="576"/>
      <c r="ODJ16" s="577"/>
      <c r="ODK16" s="578"/>
      <c r="ODL16" s="578"/>
      <c r="ODM16" s="579"/>
      <c r="ODN16" s="580"/>
      <c r="ODO16" s="581"/>
      <c r="ODP16" s="582"/>
      <c r="ODQ16" s="583"/>
      <c r="ODR16" s="584"/>
      <c r="ODS16" s="585"/>
      <c r="ODT16" s="585"/>
      <c r="ODU16" s="585"/>
      <c r="ODV16" s="586"/>
      <c r="ODW16" s="587"/>
      <c r="ODX16" s="560"/>
      <c r="ODY16" s="588"/>
      <c r="ODZ16" s="589"/>
      <c r="OEA16" s="589"/>
      <c r="OEB16" s="590"/>
      <c r="OEC16" s="555"/>
      <c r="OED16" s="591"/>
      <c r="OEE16" s="592"/>
      <c r="OEF16" s="590"/>
      <c r="OEG16" s="550"/>
      <c r="OEH16" s="593"/>
      <c r="OEI16" s="550"/>
      <c r="OEJ16" s="551"/>
      <c r="OEK16" s="552"/>
      <c r="OEL16" s="553"/>
      <c r="OEM16" s="554"/>
      <c r="OEN16" s="551"/>
      <c r="OEO16" s="555"/>
      <c r="OEP16" s="556"/>
      <c r="OEQ16" s="557"/>
      <c r="OER16" s="558"/>
      <c r="OES16" s="558"/>
      <c r="OET16" s="558"/>
      <c r="OEU16" s="559"/>
      <c r="OEV16" s="559"/>
      <c r="OEW16" s="560"/>
      <c r="OEX16" s="561"/>
      <c r="OEY16" s="562"/>
      <c r="OEZ16" s="563"/>
      <c r="OFA16" s="564"/>
      <c r="OFB16" s="565"/>
      <c r="OFC16" s="565"/>
      <c r="OFD16" s="565"/>
      <c r="OFE16" s="566"/>
      <c r="OFF16" s="567"/>
      <c r="OFG16" s="568"/>
      <c r="OFH16" s="569"/>
      <c r="OFI16" s="570"/>
      <c r="OFJ16" s="560"/>
      <c r="OFK16" s="560"/>
      <c r="OFL16" s="571"/>
      <c r="OFM16" s="572"/>
      <c r="OFN16" s="573"/>
      <c r="OFO16" s="565"/>
      <c r="OFP16" s="565"/>
      <c r="OFQ16" s="550"/>
      <c r="OFR16" s="557"/>
      <c r="OFS16" s="559"/>
      <c r="OFT16" s="574"/>
      <c r="OFU16" s="575"/>
      <c r="OFV16" s="575"/>
      <c r="OFW16" s="559"/>
      <c r="OFX16" s="576"/>
      <c r="OFY16" s="576"/>
      <c r="OFZ16" s="577"/>
      <c r="OGA16" s="578"/>
      <c r="OGB16" s="578"/>
      <c r="OGC16" s="579"/>
      <c r="OGD16" s="580"/>
      <c r="OGE16" s="581"/>
      <c r="OGF16" s="582"/>
      <c r="OGG16" s="583"/>
      <c r="OGH16" s="584"/>
      <c r="OGI16" s="585"/>
      <c r="OGJ16" s="585"/>
      <c r="OGK16" s="585"/>
      <c r="OGL16" s="586"/>
      <c r="OGM16" s="587"/>
      <c r="OGN16" s="560"/>
      <c r="OGO16" s="588"/>
      <c r="OGP16" s="589"/>
      <c r="OGQ16" s="589"/>
      <c r="OGR16" s="590"/>
      <c r="OGS16" s="555"/>
      <c r="OGT16" s="591"/>
      <c r="OGU16" s="592"/>
      <c r="OGV16" s="590"/>
      <c r="OGW16" s="550"/>
      <c r="OGX16" s="593"/>
      <c r="OGY16" s="550"/>
      <c r="OGZ16" s="551"/>
      <c r="OHA16" s="552"/>
      <c r="OHB16" s="553"/>
      <c r="OHC16" s="554"/>
      <c r="OHD16" s="551"/>
      <c r="OHE16" s="555"/>
      <c r="OHF16" s="556"/>
      <c r="OHG16" s="557"/>
      <c r="OHH16" s="558"/>
      <c r="OHI16" s="558"/>
      <c r="OHJ16" s="558"/>
      <c r="OHK16" s="559"/>
      <c r="OHL16" s="559"/>
      <c r="OHM16" s="560"/>
      <c r="OHN16" s="561"/>
      <c r="OHO16" s="562"/>
      <c r="OHP16" s="563"/>
      <c r="OHQ16" s="564"/>
      <c r="OHR16" s="565"/>
      <c r="OHS16" s="565"/>
      <c r="OHT16" s="565"/>
      <c r="OHU16" s="566"/>
      <c r="OHV16" s="567"/>
      <c r="OHW16" s="568"/>
      <c r="OHX16" s="569"/>
      <c r="OHY16" s="570"/>
      <c r="OHZ16" s="560"/>
      <c r="OIA16" s="560"/>
      <c r="OIB16" s="571"/>
      <c r="OIC16" s="572"/>
      <c r="OID16" s="573"/>
      <c r="OIE16" s="565"/>
      <c r="OIF16" s="565"/>
      <c r="OIG16" s="550"/>
      <c r="OIH16" s="557"/>
      <c r="OII16" s="559"/>
      <c r="OIJ16" s="574"/>
      <c r="OIK16" s="575"/>
      <c r="OIL16" s="575"/>
      <c r="OIM16" s="559"/>
      <c r="OIN16" s="576"/>
      <c r="OIO16" s="576"/>
      <c r="OIP16" s="577"/>
      <c r="OIQ16" s="578"/>
      <c r="OIR16" s="578"/>
      <c r="OIS16" s="579"/>
      <c r="OIT16" s="580"/>
      <c r="OIU16" s="581"/>
      <c r="OIV16" s="582"/>
      <c r="OIW16" s="583"/>
      <c r="OIX16" s="584"/>
      <c r="OIY16" s="585"/>
      <c r="OIZ16" s="585"/>
      <c r="OJA16" s="585"/>
      <c r="OJB16" s="586"/>
      <c r="OJC16" s="587"/>
      <c r="OJD16" s="560"/>
      <c r="OJE16" s="588"/>
      <c r="OJF16" s="589"/>
      <c r="OJG16" s="589"/>
      <c r="OJH16" s="590"/>
      <c r="OJI16" s="555"/>
      <c r="OJJ16" s="591"/>
      <c r="OJK16" s="592"/>
      <c r="OJL16" s="590"/>
      <c r="OJM16" s="550"/>
      <c r="OJN16" s="593"/>
      <c r="OJO16" s="550"/>
      <c r="OJP16" s="551"/>
      <c r="OJQ16" s="552"/>
      <c r="OJR16" s="553"/>
      <c r="OJS16" s="554"/>
      <c r="OJT16" s="551"/>
      <c r="OJU16" s="555"/>
      <c r="OJV16" s="556"/>
      <c r="OJW16" s="557"/>
      <c r="OJX16" s="558"/>
      <c r="OJY16" s="558"/>
      <c r="OJZ16" s="558"/>
      <c r="OKA16" s="559"/>
      <c r="OKB16" s="559"/>
      <c r="OKC16" s="560"/>
      <c r="OKD16" s="561"/>
      <c r="OKE16" s="562"/>
      <c r="OKF16" s="563"/>
      <c r="OKG16" s="564"/>
      <c r="OKH16" s="565"/>
      <c r="OKI16" s="565"/>
      <c r="OKJ16" s="565"/>
      <c r="OKK16" s="566"/>
      <c r="OKL16" s="567"/>
      <c r="OKM16" s="568"/>
      <c r="OKN16" s="569"/>
      <c r="OKO16" s="570"/>
      <c r="OKP16" s="560"/>
      <c r="OKQ16" s="560"/>
      <c r="OKR16" s="571"/>
      <c r="OKS16" s="572"/>
      <c r="OKT16" s="573"/>
      <c r="OKU16" s="565"/>
      <c r="OKV16" s="565"/>
      <c r="OKW16" s="550"/>
      <c r="OKX16" s="557"/>
      <c r="OKY16" s="559"/>
      <c r="OKZ16" s="574"/>
      <c r="OLA16" s="575"/>
      <c r="OLB16" s="575"/>
      <c r="OLC16" s="559"/>
      <c r="OLD16" s="576"/>
      <c r="OLE16" s="576"/>
      <c r="OLF16" s="577"/>
      <c r="OLG16" s="578"/>
      <c r="OLH16" s="578"/>
      <c r="OLI16" s="579"/>
      <c r="OLJ16" s="580"/>
      <c r="OLK16" s="581"/>
      <c r="OLL16" s="582"/>
      <c r="OLM16" s="583"/>
      <c r="OLN16" s="584"/>
      <c r="OLO16" s="585"/>
      <c r="OLP16" s="585"/>
      <c r="OLQ16" s="585"/>
      <c r="OLR16" s="586"/>
      <c r="OLS16" s="587"/>
      <c r="OLT16" s="560"/>
      <c r="OLU16" s="588"/>
      <c r="OLV16" s="589"/>
      <c r="OLW16" s="589"/>
      <c r="OLX16" s="590"/>
      <c r="OLY16" s="555"/>
      <c r="OLZ16" s="591"/>
      <c r="OMA16" s="592"/>
      <c r="OMB16" s="590"/>
      <c r="OMC16" s="550"/>
      <c r="OMD16" s="593"/>
      <c r="OME16" s="550"/>
      <c r="OMF16" s="551"/>
      <c r="OMG16" s="552"/>
      <c r="OMH16" s="553"/>
      <c r="OMI16" s="554"/>
      <c r="OMJ16" s="551"/>
      <c r="OMK16" s="555"/>
      <c r="OML16" s="556"/>
      <c r="OMM16" s="557"/>
      <c r="OMN16" s="558"/>
      <c r="OMO16" s="558"/>
      <c r="OMP16" s="558"/>
      <c r="OMQ16" s="559"/>
      <c r="OMR16" s="559"/>
      <c r="OMS16" s="560"/>
      <c r="OMT16" s="561"/>
      <c r="OMU16" s="562"/>
      <c r="OMV16" s="563"/>
      <c r="OMW16" s="564"/>
      <c r="OMX16" s="565"/>
      <c r="OMY16" s="565"/>
      <c r="OMZ16" s="565"/>
      <c r="ONA16" s="566"/>
      <c r="ONB16" s="567"/>
      <c r="ONC16" s="568"/>
      <c r="OND16" s="569"/>
      <c r="ONE16" s="570"/>
      <c r="ONF16" s="560"/>
      <c r="ONG16" s="560"/>
      <c r="ONH16" s="571"/>
      <c r="ONI16" s="572"/>
      <c r="ONJ16" s="573"/>
      <c r="ONK16" s="565"/>
      <c r="ONL16" s="565"/>
      <c r="ONM16" s="550"/>
      <c r="ONN16" s="557"/>
      <c r="ONO16" s="559"/>
      <c r="ONP16" s="574"/>
      <c r="ONQ16" s="575"/>
      <c r="ONR16" s="575"/>
      <c r="ONS16" s="559"/>
      <c r="ONT16" s="576"/>
      <c r="ONU16" s="576"/>
      <c r="ONV16" s="577"/>
      <c r="ONW16" s="578"/>
      <c r="ONX16" s="578"/>
      <c r="ONY16" s="579"/>
      <c r="ONZ16" s="580"/>
      <c r="OOA16" s="581"/>
      <c r="OOB16" s="582"/>
      <c r="OOC16" s="583"/>
      <c r="OOD16" s="584"/>
      <c r="OOE16" s="585"/>
      <c r="OOF16" s="585"/>
      <c r="OOG16" s="585"/>
      <c r="OOH16" s="586"/>
      <c r="OOI16" s="587"/>
      <c r="OOJ16" s="560"/>
      <c r="OOK16" s="588"/>
      <c r="OOL16" s="589"/>
      <c r="OOM16" s="589"/>
      <c r="OON16" s="590"/>
      <c r="OOO16" s="555"/>
      <c r="OOP16" s="591"/>
      <c r="OOQ16" s="592"/>
      <c r="OOR16" s="590"/>
      <c r="OOS16" s="550"/>
      <c r="OOT16" s="593"/>
      <c r="OOU16" s="550"/>
      <c r="OOV16" s="551"/>
      <c r="OOW16" s="552"/>
      <c r="OOX16" s="553"/>
      <c r="OOY16" s="554"/>
      <c r="OOZ16" s="551"/>
      <c r="OPA16" s="555"/>
      <c r="OPB16" s="556"/>
      <c r="OPC16" s="557"/>
      <c r="OPD16" s="558"/>
      <c r="OPE16" s="558"/>
      <c r="OPF16" s="558"/>
      <c r="OPG16" s="559"/>
      <c r="OPH16" s="559"/>
      <c r="OPI16" s="560"/>
      <c r="OPJ16" s="561"/>
      <c r="OPK16" s="562"/>
      <c r="OPL16" s="563"/>
      <c r="OPM16" s="564"/>
      <c r="OPN16" s="565"/>
      <c r="OPO16" s="565"/>
      <c r="OPP16" s="565"/>
      <c r="OPQ16" s="566"/>
      <c r="OPR16" s="567"/>
      <c r="OPS16" s="568"/>
      <c r="OPT16" s="569"/>
      <c r="OPU16" s="570"/>
      <c r="OPV16" s="560"/>
      <c r="OPW16" s="560"/>
      <c r="OPX16" s="571"/>
      <c r="OPY16" s="572"/>
      <c r="OPZ16" s="573"/>
      <c r="OQA16" s="565"/>
      <c r="OQB16" s="565"/>
      <c r="OQC16" s="550"/>
      <c r="OQD16" s="557"/>
      <c r="OQE16" s="559"/>
      <c r="OQF16" s="574"/>
      <c r="OQG16" s="575"/>
      <c r="OQH16" s="575"/>
      <c r="OQI16" s="559"/>
      <c r="OQJ16" s="576"/>
      <c r="OQK16" s="576"/>
      <c r="OQL16" s="577"/>
      <c r="OQM16" s="578"/>
      <c r="OQN16" s="578"/>
      <c r="OQO16" s="579"/>
      <c r="OQP16" s="580"/>
      <c r="OQQ16" s="581"/>
      <c r="OQR16" s="582"/>
      <c r="OQS16" s="583"/>
      <c r="OQT16" s="584"/>
      <c r="OQU16" s="585"/>
      <c r="OQV16" s="585"/>
      <c r="OQW16" s="585"/>
      <c r="OQX16" s="586"/>
      <c r="OQY16" s="587"/>
      <c r="OQZ16" s="560"/>
      <c r="ORA16" s="588"/>
      <c r="ORB16" s="589"/>
      <c r="ORC16" s="589"/>
      <c r="ORD16" s="590"/>
      <c r="ORE16" s="555"/>
      <c r="ORF16" s="591"/>
      <c r="ORG16" s="592"/>
      <c r="ORH16" s="590"/>
      <c r="ORI16" s="550"/>
      <c r="ORJ16" s="593"/>
      <c r="ORK16" s="550"/>
      <c r="ORL16" s="551"/>
      <c r="ORM16" s="552"/>
      <c r="ORN16" s="553"/>
      <c r="ORO16" s="554"/>
      <c r="ORP16" s="551"/>
      <c r="ORQ16" s="555"/>
      <c r="ORR16" s="556"/>
      <c r="ORS16" s="557"/>
      <c r="ORT16" s="558"/>
      <c r="ORU16" s="558"/>
      <c r="ORV16" s="558"/>
      <c r="ORW16" s="559"/>
      <c r="ORX16" s="559"/>
      <c r="ORY16" s="560"/>
      <c r="ORZ16" s="561"/>
      <c r="OSA16" s="562"/>
      <c r="OSB16" s="563"/>
      <c r="OSC16" s="564"/>
      <c r="OSD16" s="565"/>
      <c r="OSE16" s="565"/>
      <c r="OSF16" s="565"/>
      <c r="OSG16" s="566"/>
      <c r="OSH16" s="567"/>
      <c r="OSI16" s="568"/>
      <c r="OSJ16" s="569"/>
      <c r="OSK16" s="570"/>
      <c r="OSL16" s="560"/>
      <c r="OSM16" s="560"/>
      <c r="OSN16" s="571"/>
      <c r="OSO16" s="572"/>
      <c r="OSP16" s="573"/>
      <c r="OSQ16" s="565"/>
      <c r="OSR16" s="565"/>
      <c r="OSS16" s="550"/>
      <c r="OST16" s="557"/>
      <c r="OSU16" s="559"/>
      <c r="OSV16" s="574"/>
      <c r="OSW16" s="575"/>
      <c r="OSX16" s="575"/>
      <c r="OSY16" s="559"/>
      <c r="OSZ16" s="576"/>
      <c r="OTA16" s="576"/>
      <c r="OTB16" s="577"/>
      <c r="OTC16" s="578"/>
      <c r="OTD16" s="578"/>
      <c r="OTE16" s="579"/>
      <c r="OTF16" s="580"/>
      <c r="OTG16" s="581"/>
      <c r="OTH16" s="582"/>
      <c r="OTI16" s="583"/>
      <c r="OTJ16" s="584"/>
      <c r="OTK16" s="585"/>
      <c r="OTL16" s="585"/>
      <c r="OTM16" s="585"/>
      <c r="OTN16" s="586"/>
      <c r="OTO16" s="587"/>
      <c r="OTP16" s="560"/>
      <c r="OTQ16" s="588"/>
      <c r="OTR16" s="589"/>
      <c r="OTS16" s="589"/>
      <c r="OTT16" s="590"/>
      <c r="OTU16" s="555"/>
      <c r="OTV16" s="591"/>
      <c r="OTW16" s="592"/>
      <c r="OTX16" s="590"/>
      <c r="OTY16" s="550"/>
      <c r="OTZ16" s="593"/>
      <c r="OUA16" s="550"/>
      <c r="OUB16" s="551"/>
      <c r="OUC16" s="552"/>
      <c r="OUD16" s="553"/>
      <c r="OUE16" s="554"/>
      <c r="OUF16" s="551"/>
      <c r="OUG16" s="555"/>
      <c r="OUH16" s="556"/>
      <c r="OUI16" s="557"/>
      <c r="OUJ16" s="558"/>
      <c r="OUK16" s="558"/>
      <c r="OUL16" s="558"/>
      <c r="OUM16" s="559"/>
      <c r="OUN16" s="559"/>
      <c r="OUO16" s="560"/>
      <c r="OUP16" s="561"/>
      <c r="OUQ16" s="562"/>
      <c r="OUR16" s="563"/>
      <c r="OUS16" s="564"/>
      <c r="OUT16" s="565"/>
      <c r="OUU16" s="565"/>
      <c r="OUV16" s="565"/>
      <c r="OUW16" s="566"/>
      <c r="OUX16" s="567"/>
      <c r="OUY16" s="568"/>
      <c r="OUZ16" s="569"/>
      <c r="OVA16" s="570"/>
      <c r="OVB16" s="560"/>
      <c r="OVC16" s="560"/>
      <c r="OVD16" s="571"/>
      <c r="OVE16" s="572"/>
      <c r="OVF16" s="573"/>
      <c r="OVG16" s="565"/>
      <c r="OVH16" s="565"/>
      <c r="OVI16" s="550"/>
      <c r="OVJ16" s="557"/>
      <c r="OVK16" s="559"/>
      <c r="OVL16" s="574"/>
      <c r="OVM16" s="575"/>
      <c r="OVN16" s="575"/>
      <c r="OVO16" s="559"/>
      <c r="OVP16" s="576"/>
      <c r="OVQ16" s="576"/>
      <c r="OVR16" s="577"/>
      <c r="OVS16" s="578"/>
      <c r="OVT16" s="578"/>
      <c r="OVU16" s="579"/>
      <c r="OVV16" s="580"/>
      <c r="OVW16" s="581"/>
      <c r="OVX16" s="582"/>
      <c r="OVY16" s="583"/>
      <c r="OVZ16" s="584"/>
      <c r="OWA16" s="585"/>
      <c r="OWB16" s="585"/>
      <c r="OWC16" s="585"/>
      <c r="OWD16" s="586"/>
      <c r="OWE16" s="587"/>
      <c r="OWF16" s="560"/>
      <c r="OWG16" s="588"/>
      <c r="OWH16" s="589"/>
      <c r="OWI16" s="589"/>
      <c r="OWJ16" s="590"/>
      <c r="OWK16" s="555"/>
      <c r="OWL16" s="591"/>
      <c r="OWM16" s="592"/>
      <c r="OWN16" s="590"/>
      <c r="OWO16" s="550"/>
      <c r="OWP16" s="593"/>
      <c r="OWQ16" s="550"/>
      <c r="OWR16" s="551"/>
      <c r="OWS16" s="552"/>
      <c r="OWT16" s="553"/>
      <c r="OWU16" s="554"/>
      <c r="OWV16" s="551"/>
      <c r="OWW16" s="555"/>
      <c r="OWX16" s="556"/>
      <c r="OWY16" s="557"/>
      <c r="OWZ16" s="558"/>
      <c r="OXA16" s="558"/>
      <c r="OXB16" s="558"/>
      <c r="OXC16" s="559"/>
      <c r="OXD16" s="559"/>
      <c r="OXE16" s="560"/>
      <c r="OXF16" s="561"/>
      <c r="OXG16" s="562"/>
      <c r="OXH16" s="563"/>
      <c r="OXI16" s="564"/>
      <c r="OXJ16" s="565"/>
      <c r="OXK16" s="565"/>
      <c r="OXL16" s="565"/>
      <c r="OXM16" s="566"/>
      <c r="OXN16" s="567"/>
      <c r="OXO16" s="568"/>
      <c r="OXP16" s="569"/>
      <c r="OXQ16" s="570"/>
      <c r="OXR16" s="560"/>
      <c r="OXS16" s="560"/>
      <c r="OXT16" s="571"/>
      <c r="OXU16" s="572"/>
      <c r="OXV16" s="573"/>
      <c r="OXW16" s="565"/>
      <c r="OXX16" s="565"/>
      <c r="OXY16" s="550"/>
      <c r="OXZ16" s="557"/>
      <c r="OYA16" s="559"/>
      <c r="OYB16" s="574"/>
      <c r="OYC16" s="575"/>
      <c r="OYD16" s="575"/>
      <c r="OYE16" s="559"/>
      <c r="OYF16" s="576"/>
      <c r="OYG16" s="576"/>
      <c r="OYH16" s="577"/>
      <c r="OYI16" s="578"/>
      <c r="OYJ16" s="578"/>
      <c r="OYK16" s="579"/>
      <c r="OYL16" s="580"/>
      <c r="OYM16" s="581"/>
      <c r="OYN16" s="582"/>
      <c r="OYO16" s="583"/>
      <c r="OYP16" s="584"/>
      <c r="OYQ16" s="585"/>
      <c r="OYR16" s="585"/>
      <c r="OYS16" s="585"/>
      <c r="OYT16" s="586"/>
      <c r="OYU16" s="587"/>
      <c r="OYV16" s="560"/>
      <c r="OYW16" s="588"/>
      <c r="OYX16" s="589"/>
      <c r="OYY16" s="589"/>
      <c r="OYZ16" s="590"/>
      <c r="OZA16" s="555"/>
      <c r="OZB16" s="591"/>
      <c r="OZC16" s="592"/>
      <c r="OZD16" s="590"/>
      <c r="OZE16" s="550"/>
      <c r="OZF16" s="593"/>
      <c r="OZG16" s="550"/>
      <c r="OZH16" s="551"/>
      <c r="OZI16" s="552"/>
      <c r="OZJ16" s="553"/>
      <c r="OZK16" s="554"/>
      <c r="OZL16" s="551"/>
      <c r="OZM16" s="555"/>
      <c r="OZN16" s="556"/>
      <c r="OZO16" s="557"/>
      <c r="OZP16" s="558"/>
      <c r="OZQ16" s="558"/>
      <c r="OZR16" s="558"/>
      <c r="OZS16" s="559"/>
      <c r="OZT16" s="559"/>
      <c r="OZU16" s="560"/>
      <c r="OZV16" s="561"/>
      <c r="OZW16" s="562"/>
      <c r="OZX16" s="563"/>
      <c r="OZY16" s="564"/>
      <c r="OZZ16" s="565"/>
      <c r="PAA16" s="565"/>
      <c r="PAB16" s="565"/>
      <c r="PAC16" s="566"/>
      <c r="PAD16" s="567"/>
      <c r="PAE16" s="568"/>
      <c r="PAF16" s="569"/>
      <c r="PAG16" s="570"/>
      <c r="PAH16" s="560"/>
      <c r="PAI16" s="560"/>
      <c r="PAJ16" s="571"/>
      <c r="PAK16" s="572"/>
      <c r="PAL16" s="573"/>
      <c r="PAM16" s="565"/>
      <c r="PAN16" s="565"/>
      <c r="PAO16" s="550"/>
      <c r="PAP16" s="557"/>
      <c r="PAQ16" s="559"/>
      <c r="PAR16" s="574"/>
      <c r="PAS16" s="575"/>
      <c r="PAT16" s="575"/>
      <c r="PAU16" s="559"/>
      <c r="PAV16" s="576"/>
      <c r="PAW16" s="576"/>
      <c r="PAX16" s="577"/>
      <c r="PAY16" s="578"/>
      <c r="PAZ16" s="578"/>
      <c r="PBA16" s="579"/>
      <c r="PBB16" s="580"/>
      <c r="PBC16" s="581"/>
      <c r="PBD16" s="582"/>
      <c r="PBE16" s="583"/>
      <c r="PBF16" s="584"/>
      <c r="PBG16" s="585"/>
      <c r="PBH16" s="585"/>
      <c r="PBI16" s="585"/>
      <c r="PBJ16" s="586"/>
      <c r="PBK16" s="587"/>
      <c r="PBL16" s="560"/>
      <c r="PBM16" s="588"/>
      <c r="PBN16" s="589"/>
      <c r="PBO16" s="589"/>
      <c r="PBP16" s="590"/>
      <c r="PBQ16" s="555"/>
      <c r="PBR16" s="591"/>
      <c r="PBS16" s="592"/>
      <c r="PBT16" s="590"/>
      <c r="PBU16" s="550"/>
      <c r="PBV16" s="593"/>
      <c r="PBW16" s="550"/>
      <c r="PBX16" s="551"/>
      <c r="PBY16" s="552"/>
      <c r="PBZ16" s="553"/>
      <c r="PCA16" s="554"/>
      <c r="PCB16" s="551"/>
      <c r="PCC16" s="555"/>
      <c r="PCD16" s="556"/>
      <c r="PCE16" s="557"/>
      <c r="PCF16" s="558"/>
      <c r="PCG16" s="558"/>
      <c r="PCH16" s="558"/>
      <c r="PCI16" s="559"/>
      <c r="PCJ16" s="559"/>
      <c r="PCK16" s="560"/>
      <c r="PCL16" s="561"/>
      <c r="PCM16" s="562"/>
      <c r="PCN16" s="563"/>
      <c r="PCO16" s="564"/>
      <c r="PCP16" s="565"/>
      <c r="PCQ16" s="565"/>
      <c r="PCR16" s="565"/>
      <c r="PCS16" s="566"/>
      <c r="PCT16" s="567"/>
      <c r="PCU16" s="568"/>
      <c r="PCV16" s="569"/>
      <c r="PCW16" s="570"/>
      <c r="PCX16" s="560"/>
      <c r="PCY16" s="560"/>
      <c r="PCZ16" s="571"/>
      <c r="PDA16" s="572"/>
      <c r="PDB16" s="573"/>
      <c r="PDC16" s="565"/>
      <c r="PDD16" s="565"/>
      <c r="PDE16" s="550"/>
      <c r="PDF16" s="557"/>
      <c r="PDG16" s="559"/>
      <c r="PDH16" s="574"/>
      <c r="PDI16" s="575"/>
      <c r="PDJ16" s="575"/>
      <c r="PDK16" s="559"/>
      <c r="PDL16" s="576"/>
      <c r="PDM16" s="576"/>
      <c r="PDN16" s="577"/>
      <c r="PDO16" s="578"/>
      <c r="PDP16" s="578"/>
      <c r="PDQ16" s="579"/>
      <c r="PDR16" s="580"/>
      <c r="PDS16" s="581"/>
      <c r="PDT16" s="582"/>
      <c r="PDU16" s="583"/>
      <c r="PDV16" s="584"/>
      <c r="PDW16" s="585"/>
      <c r="PDX16" s="585"/>
      <c r="PDY16" s="585"/>
      <c r="PDZ16" s="586"/>
      <c r="PEA16" s="587"/>
      <c r="PEB16" s="560"/>
      <c r="PEC16" s="588"/>
      <c r="PED16" s="589"/>
      <c r="PEE16" s="589"/>
      <c r="PEF16" s="590"/>
      <c r="PEG16" s="555"/>
      <c r="PEH16" s="591"/>
      <c r="PEI16" s="592"/>
      <c r="PEJ16" s="590"/>
      <c r="PEK16" s="550"/>
      <c r="PEL16" s="593"/>
      <c r="PEM16" s="550"/>
      <c r="PEN16" s="551"/>
      <c r="PEO16" s="552"/>
      <c r="PEP16" s="553"/>
      <c r="PEQ16" s="554"/>
      <c r="PER16" s="551"/>
      <c r="PES16" s="555"/>
      <c r="PET16" s="556"/>
      <c r="PEU16" s="557"/>
      <c r="PEV16" s="558"/>
      <c r="PEW16" s="558"/>
      <c r="PEX16" s="558"/>
      <c r="PEY16" s="559"/>
      <c r="PEZ16" s="559"/>
      <c r="PFA16" s="560"/>
      <c r="PFB16" s="561"/>
      <c r="PFC16" s="562"/>
      <c r="PFD16" s="563"/>
      <c r="PFE16" s="564"/>
      <c r="PFF16" s="565"/>
      <c r="PFG16" s="565"/>
      <c r="PFH16" s="565"/>
      <c r="PFI16" s="566"/>
      <c r="PFJ16" s="567"/>
      <c r="PFK16" s="568"/>
      <c r="PFL16" s="569"/>
      <c r="PFM16" s="570"/>
      <c r="PFN16" s="560"/>
      <c r="PFO16" s="560"/>
      <c r="PFP16" s="571"/>
      <c r="PFQ16" s="572"/>
      <c r="PFR16" s="573"/>
      <c r="PFS16" s="565"/>
      <c r="PFT16" s="565"/>
      <c r="PFU16" s="550"/>
      <c r="PFV16" s="557"/>
      <c r="PFW16" s="559"/>
      <c r="PFX16" s="574"/>
      <c r="PFY16" s="575"/>
      <c r="PFZ16" s="575"/>
      <c r="PGA16" s="559"/>
      <c r="PGB16" s="576"/>
      <c r="PGC16" s="576"/>
      <c r="PGD16" s="577"/>
      <c r="PGE16" s="578"/>
      <c r="PGF16" s="578"/>
      <c r="PGG16" s="579"/>
      <c r="PGH16" s="580"/>
      <c r="PGI16" s="581"/>
      <c r="PGJ16" s="582"/>
      <c r="PGK16" s="583"/>
      <c r="PGL16" s="584"/>
      <c r="PGM16" s="585"/>
      <c r="PGN16" s="585"/>
      <c r="PGO16" s="585"/>
      <c r="PGP16" s="586"/>
      <c r="PGQ16" s="587"/>
      <c r="PGR16" s="560"/>
      <c r="PGS16" s="588"/>
      <c r="PGT16" s="589"/>
      <c r="PGU16" s="589"/>
      <c r="PGV16" s="590"/>
      <c r="PGW16" s="555"/>
      <c r="PGX16" s="591"/>
      <c r="PGY16" s="592"/>
      <c r="PGZ16" s="590"/>
      <c r="PHA16" s="550"/>
      <c r="PHB16" s="593"/>
      <c r="PHC16" s="550"/>
      <c r="PHD16" s="551"/>
      <c r="PHE16" s="552"/>
      <c r="PHF16" s="553"/>
      <c r="PHG16" s="554"/>
      <c r="PHH16" s="551"/>
      <c r="PHI16" s="555"/>
      <c r="PHJ16" s="556"/>
      <c r="PHK16" s="557"/>
      <c r="PHL16" s="558"/>
      <c r="PHM16" s="558"/>
      <c r="PHN16" s="558"/>
      <c r="PHO16" s="559"/>
      <c r="PHP16" s="559"/>
      <c r="PHQ16" s="560"/>
      <c r="PHR16" s="561"/>
      <c r="PHS16" s="562"/>
      <c r="PHT16" s="563"/>
      <c r="PHU16" s="564"/>
      <c r="PHV16" s="565"/>
      <c r="PHW16" s="565"/>
      <c r="PHX16" s="565"/>
      <c r="PHY16" s="566"/>
      <c r="PHZ16" s="567"/>
      <c r="PIA16" s="568"/>
      <c r="PIB16" s="569"/>
      <c r="PIC16" s="570"/>
      <c r="PID16" s="560"/>
      <c r="PIE16" s="560"/>
      <c r="PIF16" s="571"/>
      <c r="PIG16" s="572"/>
      <c r="PIH16" s="573"/>
      <c r="PII16" s="565"/>
      <c r="PIJ16" s="565"/>
      <c r="PIK16" s="550"/>
      <c r="PIL16" s="557"/>
      <c r="PIM16" s="559"/>
      <c r="PIN16" s="574"/>
      <c r="PIO16" s="575"/>
      <c r="PIP16" s="575"/>
      <c r="PIQ16" s="559"/>
      <c r="PIR16" s="576"/>
      <c r="PIS16" s="576"/>
      <c r="PIT16" s="577"/>
      <c r="PIU16" s="578"/>
      <c r="PIV16" s="578"/>
      <c r="PIW16" s="579"/>
      <c r="PIX16" s="580"/>
      <c r="PIY16" s="581"/>
      <c r="PIZ16" s="582"/>
      <c r="PJA16" s="583"/>
      <c r="PJB16" s="584"/>
      <c r="PJC16" s="585"/>
      <c r="PJD16" s="585"/>
      <c r="PJE16" s="585"/>
      <c r="PJF16" s="586"/>
      <c r="PJG16" s="587"/>
      <c r="PJH16" s="560"/>
      <c r="PJI16" s="588"/>
      <c r="PJJ16" s="589"/>
      <c r="PJK16" s="589"/>
      <c r="PJL16" s="590"/>
      <c r="PJM16" s="555"/>
      <c r="PJN16" s="591"/>
      <c r="PJO16" s="592"/>
      <c r="PJP16" s="590"/>
      <c r="PJQ16" s="550"/>
      <c r="PJR16" s="593"/>
      <c r="PJS16" s="550"/>
      <c r="PJT16" s="551"/>
      <c r="PJU16" s="552"/>
      <c r="PJV16" s="553"/>
      <c r="PJW16" s="554"/>
      <c r="PJX16" s="551"/>
      <c r="PJY16" s="555"/>
      <c r="PJZ16" s="556"/>
      <c r="PKA16" s="557"/>
      <c r="PKB16" s="558"/>
      <c r="PKC16" s="558"/>
      <c r="PKD16" s="558"/>
      <c r="PKE16" s="559"/>
      <c r="PKF16" s="559"/>
      <c r="PKG16" s="560"/>
      <c r="PKH16" s="561"/>
      <c r="PKI16" s="562"/>
      <c r="PKJ16" s="563"/>
      <c r="PKK16" s="564"/>
      <c r="PKL16" s="565"/>
      <c r="PKM16" s="565"/>
      <c r="PKN16" s="565"/>
      <c r="PKO16" s="566"/>
      <c r="PKP16" s="567"/>
      <c r="PKQ16" s="568"/>
      <c r="PKR16" s="569"/>
      <c r="PKS16" s="570"/>
      <c r="PKT16" s="560"/>
      <c r="PKU16" s="560"/>
      <c r="PKV16" s="571"/>
      <c r="PKW16" s="572"/>
      <c r="PKX16" s="573"/>
      <c r="PKY16" s="565"/>
      <c r="PKZ16" s="565"/>
      <c r="PLA16" s="550"/>
      <c r="PLB16" s="557"/>
      <c r="PLC16" s="559"/>
      <c r="PLD16" s="574"/>
      <c r="PLE16" s="575"/>
      <c r="PLF16" s="575"/>
      <c r="PLG16" s="559"/>
      <c r="PLH16" s="576"/>
      <c r="PLI16" s="576"/>
      <c r="PLJ16" s="577"/>
      <c r="PLK16" s="578"/>
      <c r="PLL16" s="578"/>
      <c r="PLM16" s="579"/>
      <c r="PLN16" s="580"/>
      <c r="PLO16" s="581"/>
      <c r="PLP16" s="582"/>
      <c r="PLQ16" s="583"/>
      <c r="PLR16" s="584"/>
      <c r="PLS16" s="585"/>
      <c r="PLT16" s="585"/>
      <c r="PLU16" s="585"/>
      <c r="PLV16" s="586"/>
      <c r="PLW16" s="587"/>
      <c r="PLX16" s="560"/>
      <c r="PLY16" s="588"/>
      <c r="PLZ16" s="589"/>
      <c r="PMA16" s="589"/>
      <c r="PMB16" s="590"/>
      <c r="PMC16" s="555"/>
      <c r="PMD16" s="591"/>
      <c r="PME16" s="592"/>
      <c r="PMF16" s="590"/>
      <c r="PMG16" s="550"/>
      <c r="PMH16" s="593"/>
      <c r="PMI16" s="550"/>
      <c r="PMJ16" s="551"/>
      <c r="PMK16" s="552"/>
      <c r="PML16" s="553"/>
      <c r="PMM16" s="554"/>
      <c r="PMN16" s="551"/>
      <c r="PMO16" s="555"/>
      <c r="PMP16" s="556"/>
      <c r="PMQ16" s="557"/>
      <c r="PMR16" s="558"/>
      <c r="PMS16" s="558"/>
      <c r="PMT16" s="558"/>
      <c r="PMU16" s="559"/>
      <c r="PMV16" s="559"/>
      <c r="PMW16" s="560"/>
      <c r="PMX16" s="561"/>
      <c r="PMY16" s="562"/>
      <c r="PMZ16" s="563"/>
      <c r="PNA16" s="564"/>
      <c r="PNB16" s="565"/>
      <c r="PNC16" s="565"/>
      <c r="PND16" s="565"/>
      <c r="PNE16" s="566"/>
      <c r="PNF16" s="567"/>
      <c r="PNG16" s="568"/>
      <c r="PNH16" s="569"/>
      <c r="PNI16" s="570"/>
      <c r="PNJ16" s="560"/>
      <c r="PNK16" s="560"/>
      <c r="PNL16" s="571"/>
      <c r="PNM16" s="572"/>
      <c r="PNN16" s="573"/>
      <c r="PNO16" s="565"/>
      <c r="PNP16" s="565"/>
      <c r="PNQ16" s="550"/>
      <c r="PNR16" s="557"/>
      <c r="PNS16" s="559"/>
      <c r="PNT16" s="574"/>
      <c r="PNU16" s="575"/>
      <c r="PNV16" s="575"/>
      <c r="PNW16" s="559"/>
      <c r="PNX16" s="576"/>
      <c r="PNY16" s="576"/>
      <c r="PNZ16" s="577"/>
      <c r="POA16" s="578"/>
      <c r="POB16" s="578"/>
      <c r="POC16" s="579"/>
      <c r="POD16" s="580"/>
      <c r="POE16" s="581"/>
      <c r="POF16" s="582"/>
      <c r="POG16" s="583"/>
      <c r="POH16" s="584"/>
      <c r="POI16" s="585"/>
      <c r="POJ16" s="585"/>
      <c r="POK16" s="585"/>
      <c r="POL16" s="586"/>
      <c r="POM16" s="587"/>
      <c r="PON16" s="560"/>
      <c r="POO16" s="588"/>
      <c r="POP16" s="589"/>
      <c r="POQ16" s="589"/>
      <c r="POR16" s="590"/>
      <c r="POS16" s="555"/>
      <c r="POT16" s="591"/>
      <c r="POU16" s="592"/>
      <c r="POV16" s="590"/>
      <c r="POW16" s="550"/>
      <c r="POX16" s="593"/>
      <c r="POY16" s="550"/>
      <c r="POZ16" s="551"/>
      <c r="PPA16" s="552"/>
      <c r="PPB16" s="553"/>
      <c r="PPC16" s="554"/>
      <c r="PPD16" s="551"/>
      <c r="PPE16" s="555"/>
      <c r="PPF16" s="556"/>
      <c r="PPG16" s="557"/>
      <c r="PPH16" s="558"/>
      <c r="PPI16" s="558"/>
      <c r="PPJ16" s="558"/>
      <c r="PPK16" s="559"/>
      <c r="PPL16" s="559"/>
      <c r="PPM16" s="560"/>
      <c r="PPN16" s="561"/>
      <c r="PPO16" s="562"/>
      <c r="PPP16" s="563"/>
      <c r="PPQ16" s="564"/>
      <c r="PPR16" s="565"/>
      <c r="PPS16" s="565"/>
      <c r="PPT16" s="565"/>
      <c r="PPU16" s="566"/>
      <c r="PPV16" s="567"/>
      <c r="PPW16" s="568"/>
      <c r="PPX16" s="569"/>
      <c r="PPY16" s="570"/>
      <c r="PPZ16" s="560"/>
      <c r="PQA16" s="560"/>
      <c r="PQB16" s="571"/>
      <c r="PQC16" s="572"/>
      <c r="PQD16" s="573"/>
      <c r="PQE16" s="565"/>
      <c r="PQF16" s="565"/>
      <c r="PQG16" s="550"/>
      <c r="PQH16" s="557"/>
      <c r="PQI16" s="559"/>
      <c r="PQJ16" s="574"/>
      <c r="PQK16" s="575"/>
      <c r="PQL16" s="575"/>
      <c r="PQM16" s="559"/>
      <c r="PQN16" s="576"/>
      <c r="PQO16" s="576"/>
      <c r="PQP16" s="577"/>
      <c r="PQQ16" s="578"/>
      <c r="PQR16" s="578"/>
      <c r="PQS16" s="579"/>
      <c r="PQT16" s="580"/>
      <c r="PQU16" s="581"/>
      <c r="PQV16" s="582"/>
      <c r="PQW16" s="583"/>
      <c r="PQX16" s="584"/>
      <c r="PQY16" s="585"/>
      <c r="PQZ16" s="585"/>
      <c r="PRA16" s="585"/>
      <c r="PRB16" s="586"/>
      <c r="PRC16" s="587"/>
      <c r="PRD16" s="560"/>
      <c r="PRE16" s="588"/>
      <c r="PRF16" s="589"/>
      <c r="PRG16" s="589"/>
      <c r="PRH16" s="590"/>
      <c r="PRI16" s="555"/>
      <c r="PRJ16" s="591"/>
      <c r="PRK16" s="592"/>
      <c r="PRL16" s="590"/>
      <c r="PRM16" s="550"/>
      <c r="PRN16" s="593"/>
      <c r="PRO16" s="550"/>
      <c r="PRP16" s="551"/>
      <c r="PRQ16" s="552"/>
      <c r="PRR16" s="553"/>
      <c r="PRS16" s="554"/>
      <c r="PRT16" s="551"/>
      <c r="PRU16" s="555"/>
      <c r="PRV16" s="556"/>
      <c r="PRW16" s="557"/>
      <c r="PRX16" s="558"/>
      <c r="PRY16" s="558"/>
      <c r="PRZ16" s="558"/>
      <c r="PSA16" s="559"/>
      <c r="PSB16" s="559"/>
      <c r="PSC16" s="560"/>
      <c r="PSD16" s="561"/>
      <c r="PSE16" s="562"/>
      <c r="PSF16" s="563"/>
      <c r="PSG16" s="564"/>
      <c r="PSH16" s="565"/>
      <c r="PSI16" s="565"/>
      <c r="PSJ16" s="565"/>
      <c r="PSK16" s="566"/>
      <c r="PSL16" s="567"/>
      <c r="PSM16" s="568"/>
      <c r="PSN16" s="569"/>
      <c r="PSO16" s="570"/>
      <c r="PSP16" s="560"/>
      <c r="PSQ16" s="560"/>
      <c r="PSR16" s="571"/>
      <c r="PSS16" s="572"/>
      <c r="PST16" s="573"/>
      <c r="PSU16" s="565"/>
      <c r="PSV16" s="565"/>
      <c r="PSW16" s="550"/>
      <c r="PSX16" s="557"/>
      <c r="PSY16" s="559"/>
      <c r="PSZ16" s="574"/>
      <c r="PTA16" s="575"/>
      <c r="PTB16" s="575"/>
      <c r="PTC16" s="559"/>
      <c r="PTD16" s="576"/>
      <c r="PTE16" s="576"/>
      <c r="PTF16" s="577"/>
      <c r="PTG16" s="578"/>
      <c r="PTH16" s="578"/>
      <c r="PTI16" s="579"/>
      <c r="PTJ16" s="580"/>
      <c r="PTK16" s="581"/>
      <c r="PTL16" s="582"/>
      <c r="PTM16" s="583"/>
      <c r="PTN16" s="584"/>
      <c r="PTO16" s="585"/>
      <c r="PTP16" s="585"/>
      <c r="PTQ16" s="585"/>
      <c r="PTR16" s="586"/>
      <c r="PTS16" s="587"/>
      <c r="PTT16" s="560"/>
      <c r="PTU16" s="588"/>
      <c r="PTV16" s="589"/>
      <c r="PTW16" s="589"/>
      <c r="PTX16" s="590"/>
      <c r="PTY16" s="555"/>
      <c r="PTZ16" s="591"/>
      <c r="PUA16" s="592"/>
      <c r="PUB16" s="590"/>
      <c r="PUC16" s="550"/>
      <c r="PUD16" s="593"/>
      <c r="PUE16" s="550"/>
      <c r="PUF16" s="551"/>
      <c r="PUG16" s="552"/>
      <c r="PUH16" s="553"/>
      <c r="PUI16" s="554"/>
      <c r="PUJ16" s="551"/>
      <c r="PUK16" s="555"/>
      <c r="PUL16" s="556"/>
      <c r="PUM16" s="557"/>
      <c r="PUN16" s="558"/>
      <c r="PUO16" s="558"/>
      <c r="PUP16" s="558"/>
      <c r="PUQ16" s="559"/>
      <c r="PUR16" s="559"/>
      <c r="PUS16" s="560"/>
      <c r="PUT16" s="561"/>
      <c r="PUU16" s="562"/>
      <c r="PUV16" s="563"/>
      <c r="PUW16" s="564"/>
      <c r="PUX16" s="565"/>
      <c r="PUY16" s="565"/>
      <c r="PUZ16" s="565"/>
      <c r="PVA16" s="566"/>
      <c r="PVB16" s="567"/>
      <c r="PVC16" s="568"/>
      <c r="PVD16" s="569"/>
      <c r="PVE16" s="570"/>
      <c r="PVF16" s="560"/>
      <c r="PVG16" s="560"/>
      <c r="PVH16" s="571"/>
      <c r="PVI16" s="572"/>
      <c r="PVJ16" s="573"/>
      <c r="PVK16" s="565"/>
      <c r="PVL16" s="565"/>
      <c r="PVM16" s="550"/>
      <c r="PVN16" s="557"/>
      <c r="PVO16" s="559"/>
      <c r="PVP16" s="574"/>
      <c r="PVQ16" s="575"/>
      <c r="PVR16" s="575"/>
      <c r="PVS16" s="559"/>
      <c r="PVT16" s="576"/>
      <c r="PVU16" s="576"/>
      <c r="PVV16" s="577"/>
      <c r="PVW16" s="578"/>
      <c r="PVX16" s="578"/>
      <c r="PVY16" s="579"/>
      <c r="PVZ16" s="580"/>
      <c r="PWA16" s="581"/>
      <c r="PWB16" s="582"/>
      <c r="PWC16" s="583"/>
      <c r="PWD16" s="584"/>
      <c r="PWE16" s="585"/>
      <c r="PWF16" s="585"/>
      <c r="PWG16" s="585"/>
      <c r="PWH16" s="586"/>
      <c r="PWI16" s="587"/>
      <c r="PWJ16" s="560"/>
      <c r="PWK16" s="588"/>
      <c r="PWL16" s="589"/>
      <c r="PWM16" s="589"/>
      <c r="PWN16" s="590"/>
      <c r="PWO16" s="555"/>
      <c r="PWP16" s="591"/>
      <c r="PWQ16" s="592"/>
      <c r="PWR16" s="590"/>
      <c r="PWS16" s="550"/>
      <c r="PWT16" s="593"/>
      <c r="PWU16" s="550"/>
      <c r="PWV16" s="551"/>
      <c r="PWW16" s="552"/>
      <c r="PWX16" s="553"/>
      <c r="PWY16" s="554"/>
      <c r="PWZ16" s="551"/>
      <c r="PXA16" s="555"/>
      <c r="PXB16" s="556"/>
      <c r="PXC16" s="557"/>
      <c r="PXD16" s="558"/>
      <c r="PXE16" s="558"/>
      <c r="PXF16" s="558"/>
      <c r="PXG16" s="559"/>
      <c r="PXH16" s="559"/>
      <c r="PXI16" s="560"/>
      <c r="PXJ16" s="561"/>
      <c r="PXK16" s="562"/>
      <c r="PXL16" s="563"/>
      <c r="PXM16" s="564"/>
      <c r="PXN16" s="565"/>
      <c r="PXO16" s="565"/>
      <c r="PXP16" s="565"/>
      <c r="PXQ16" s="566"/>
      <c r="PXR16" s="567"/>
      <c r="PXS16" s="568"/>
      <c r="PXT16" s="569"/>
      <c r="PXU16" s="570"/>
      <c r="PXV16" s="560"/>
      <c r="PXW16" s="560"/>
      <c r="PXX16" s="571"/>
      <c r="PXY16" s="572"/>
      <c r="PXZ16" s="573"/>
      <c r="PYA16" s="565"/>
      <c r="PYB16" s="565"/>
      <c r="PYC16" s="550"/>
      <c r="PYD16" s="557"/>
      <c r="PYE16" s="559"/>
      <c r="PYF16" s="574"/>
      <c r="PYG16" s="575"/>
      <c r="PYH16" s="575"/>
      <c r="PYI16" s="559"/>
      <c r="PYJ16" s="576"/>
      <c r="PYK16" s="576"/>
      <c r="PYL16" s="577"/>
      <c r="PYM16" s="578"/>
      <c r="PYN16" s="578"/>
      <c r="PYO16" s="579"/>
      <c r="PYP16" s="580"/>
      <c r="PYQ16" s="581"/>
      <c r="PYR16" s="582"/>
      <c r="PYS16" s="583"/>
      <c r="PYT16" s="584"/>
      <c r="PYU16" s="585"/>
      <c r="PYV16" s="585"/>
      <c r="PYW16" s="585"/>
      <c r="PYX16" s="586"/>
      <c r="PYY16" s="587"/>
      <c r="PYZ16" s="560"/>
      <c r="PZA16" s="588"/>
      <c r="PZB16" s="589"/>
      <c r="PZC16" s="589"/>
      <c r="PZD16" s="590"/>
      <c r="PZE16" s="555"/>
      <c r="PZF16" s="591"/>
      <c r="PZG16" s="592"/>
      <c r="PZH16" s="590"/>
      <c r="PZI16" s="550"/>
      <c r="PZJ16" s="593"/>
      <c r="PZK16" s="550"/>
      <c r="PZL16" s="551"/>
      <c r="PZM16" s="552"/>
      <c r="PZN16" s="553"/>
      <c r="PZO16" s="554"/>
      <c r="PZP16" s="551"/>
      <c r="PZQ16" s="555"/>
      <c r="PZR16" s="556"/>
      <c r="PZS16" s="557"/>
      <c r="PZT16" s="558"/>
      <c r="PZU16" s="558"/>
      <c r="PZV16" s="558"/>
      <c r="PZW16" s="559"/>
      <c r="PZX16" s="559"/>
      <c r="PZY16" s="560"/>
      <c r="PZZ16" s="561"/>
      <c r="QAA16" s="562"/>
      <c r="QAB16" s="563"/>
      <c r="QAC16" s="564"/>
      <c r="QAD16" s="565"/>
      <c r="QAE16" s="565"/>
      <c r="QAF16" s="565"/>
      <c r="QAG16" s="566"/>
      <c r="QAH16" s="567"/>
      <c r="QAI16" s="568"/>
      <c r="QAJ16" s="569"/>
      <c r="QAK16" s="570"/>
      <c r="QAL16" s="560"/>
      <c r="QAM16" s="560"/>
      <c r="QAN16" s="571"/>
      <c r="QAO16" s="572"/>
      <c r="QAP16" s="573"/>
      <c r="QAQ16" s="565"/>
      <c r="QAR16" s="565"/>
      <c r="QAS16" s="550"/>
      <c r="QAT16" s="557"/>
      <c r="QAU16" s="559"/>
      <c r="QAV16" s="574"/>
      <c r="QAW16" s="575"/>
      <c r="QAX16" s="575"/>
      <c r="QAY16" s="559"/>
      <c r="QAZ16" s="576"/>
      <c r="QBA16" s="576"/>
      <c r="QBB16" s="577"/>
      <c r="QBC16" s="578"/>
      <c r="QBD16" s="578"/>
      <c r="QBE16" s="579"/>
      <c r="QBF16" s="580"/>
      <c r="QBG16" s="581"/>
      <c r="QBH16" s="582"/>
      <c r="QBI16" s="583"/>
      <c r="QBJ16" s="584"/>
      <c r="QBK16" s="585"/>
      <c r="QBL16" s="585"/>
      <c r="QBM16" s="585"/>
      <c r="QBN16" s="586"/>
      <c r="QBO16" s="587"/>
      <c r="QBP16" s="560"/>
      <c r="QBQ16" s="588"/>
      <c r="QBR16" s="589"/>
      <c r="QBS16" s="589"/>
      <c r="QBT16" s="590"/>
      <c r="QBU16" s="555"/>
      <c r="QBV16" s="591"/>
      <c r="QBW16" s="592"/>
      <c r="QBX16" s="590"/>
      <c r="QBY16" s="550"/>
      <c r="QBZ16" s="593"/>
      <c r="QCA16" s="550"/>
      <c r="QCB16" s="551"/>
      <c r="QCC16" s="552"/>
      <c r="QCD16" s="553"/>
      <c r="QCE16" s="554"/>
      <c r="QCF16" s="551"/>
      <c r="QCG16" s="555"/>
      <c r="QCH16" s="556"/>
      <c r="QCI16" s="557"/>
      <c r="QCJ16" s="558"/>
      <c r="QCK16" s="558"/>
      <c r="QCL16" s="558"/>
      <c r="QCM16" s="559"/>
      <c r="QCN16" s="559"/>
      <c r="QCO16" s="560"/>
      <c r="QCP16" s="561"/>
      <c r="QCQ16" s="562"/>
      <c r="QCR16" s="563"/>
      <c r="QCS16" s="564"/>
      <c r="QCT16" s="565"/>
      <c r="QCU16" s="565"/>
      <c r="QCV16" s="565"/>
      <c r="QCW16" s="566"/>
      <c r="QCX16" s="567"/>
      <c r="QCY16" s="568"/>
      <c r="QCZ16" s="569"/>
      <c r="QDA16" s="570"/>
      <c r="QDB16" s="560"/>
      <c r="QDC16" s="560"/>
      <c r="QDD16" s="571"/>
      <c r="QDE16" s="572"/>
      <c r="QDF16" s="573"/>
      <c r="QDG16" s="565"/>
      <c r="QDH16" s="565"/>
      <c r="QDI16" s="550"/>
      <c r="QDJ16" s="557"/>
      <c r="QDK16" s="559"/>
      <c r="QDL16" s="574"/>
      <c r="QDM16" s="575"/>
      <c r="QDN16" s="575"/>
      <c r="QDO16" s="559"/>
      <c r="QDP16" s="576"/>
      <c r="QDQ16" s="576"/>
      <c r="QDR16" s="577"/>
      <c r="QDS16" s="578"/>
      <c r="QDT16" s="578"/>
      <c r="QDU16" s="579"/>
      <c r="QDV16" s="580"/>
      <c r="QDW16" s="581"/>
      <c r="QDX16" s="582"/>
      <c r="QDY16" s="583"/>
      <c r="QDZ16" s="584"/>
      <c r="QEA16" s="585"/>
      <c r="QEB16" s="585"/>
      <c r="QEC16" s="585"/>
      <c r="QED16" s="586"/>
      <c r="QEE16" s="587"/>
      <c r="QEF16" s="560"/>
      <c r="QEG16" s="588"/>
      <c r="QEH16" s="589"/>
      <c r="QEI16" s="589"/>
      <c r="QEJ16" s="590"/>
      <c r="QEK16" s="555"/>
      <c r="QEL16" s="591"/>
      <c r="QEM16" s="592"/>
      <c r="QEN16" s="590"/>
      <c r="QEO16" s="550"/>
      <c r="QEP16" s="593"/>
      <c r="QEQ16" s="550"/>
      <c r="QER16" s="551"/>
      <c r="QES16" s="552"/>
      <c r="QET16" s="553"/>
      <c r="QEU16" s="554"/>
      <c r="QEV16" s="551"/>
      <c r="QEW16" s="555"/>
      <c r="QEX16" s="556"/>
      <c r="QEY16" s="557"/>
      <c r="QEZ16" s="558"/>
      <c r="QFA16" s="558"/>
      <c r="QFB16" s="558"/>
      <c r="QFC16" s="559"/>
      <c r="QFD16" s="559"/>
      <c r="QFE16" s="560"/>
      <c r="QFF16" s="561"/>
      <c r="QFG16" s="562"/>
      <c r="QFH16" s="563"/>
      <c r="QFI16" s="564"/>
      <c r="QFJ16" s="565"/>
      <c r="QFK16" s="565"/>
      <c r="QFL16" s="565"/>
      <c r="QFM16" s="566"/>
      <c r="QFN16" s="567"/>
      <c r="QFO16" s="568"/>
      <c r="QFP16" s="569"/>
      <c r="QFQ16" s="570"/>
      <c r="QFR16" s="560"/>
      <c r="QFS16" s="560"/>
      <c r="QFT16" s="571"/>
      <c r="QFU16" s="572"/>
      <c r="QFV16" s="573"/>
      <c r="QFW16" s="565"/>
      <c r="QFX16" s="565"/>
      <c r="QFY16" s="550"/>
      <c r="QFZ16" s="557"/>
      <c r="QGA16" s="559"/>
      <c r="QGB16" s="574"/>
      <c r="QGC16" s="575"/>
      <c r="QGD16" s="575"/>
      <c r="QGE16" s="559"/>
      <c r="QGF16" s="576"/>
      <c r="QGG16" s="576"/>
      <c r="QGH16" s="577"/>
      <c r="QGI16" s="578"/>
      <c r="QGJ16" s="578"/>
      <c r="QGK16" s="579"/>
      <c r="QGL16" s="580"/>
      <c r="QGM16" s="581"/>
      <c r="QGN16" s="582"/>
      <c r="QGO16" s="583"/>
      <c r="QGP16" s="584"/>
      <c r="QGQ16" s="585"/>
      <c r="QGR16" s="585"/>
      <c r="QGS16" s="585"/>
      <c r="QGT16" s="586"/>
      <c r="QGU16" s="587"/>
      <c r="QGV16" s="560"/>
      <c r="QGW16" s="588"/>
      <c r="QGX16" s="589"/>
      <c r="QGY16" s="589"/>
      <c r="QGZ16" s="590"/>
      <c r="QHA16" s="555"/>
      <c r="QHB16" s="591"/>
      <c r="QHC16" s="592"/>
      <c r="QHD16" s="590"/>
      <c r="QHE16" s="550"/>
      <c r="QHF16" s="593"/>
      <c r="QHG16" s="550"/>
      <c r="QHH16" s="551"/>
      <c r="QHI16" s="552"/>
      <c r="QHJ16" s="553"/>
      <c r="QHK16" s="554"/>
      <c r="QHL16" s="551"/>
      <c r="QHM16" s="555"/>
      <c r="QHN16" s="556"/>
      <c r="QHO16" s="557"/>
      <c r="QHP16" s="558"/>
      <c r="QHQ16" s="558"/>
      <c r="QHR16" s="558"/>
      <c r="QHS16" s="559"/>
      <c r="QHT16" s="559"/>
      <c r="QHU16" s="560"/>
      <c r="QHV16" s="561"/>
      <c r="QHW16" s="562"/>
      <c r="QHX16" s="563"/>
      <c r="QHY16" s="564"/>
      <c r="QHZ16" s="565"/>
      <c r="QIA16" s="565"/>
      <c r="QIB16" s="565"/>
      <c r="QIC16" s="566"/>
      <c r="QID16" s="567"/>
      <c r="QIE16" s="568"/>
      <c r="QIF16" s="569"/>
      <c r="QIG16" s="570"/>
      <c r="QIH16" s="560"/>
      <c r="QII16" s="560"/>
      <c r="QIJ16" s="571"/>
      <c r="QIK16" s="572"/>
      <c r="QIL16" s="573"/>
      <c r="QIM16" s="565"/>
      <c r="QIN16" s="565"/>
      <c r="QIO16" s="550"/>
      <c r="QIP16" s="557"/>
      <c r="QIQ16" s="559"/>
      <c r="QIR16" s="574"/>
      <c r="QIS16" s="575"/>
      <c r="QIT16" s="575"/>
      <c r="QIU16" s="559"/>
      <c r="QIV16" s="576"/>
      <c r="QIW16" s="576"/>
      <c r="QIX16" s="577"/>
      <c r="QIY16" s="578"/>
      <c r="QIZ16" s="578"/>
      <c r="QJA16" s="579"/>
      <c r="QJB16" s="580"/>
      <c r="QJC16" s="581"/>
      <c r="QJD16" s="582"/>
      <c r="QJE16" s="583"/>
      <c r="QJF16" s="584"/>
      <c r="QJG16" s="585"/>
      <c r="QJH16" s="585"/>
      <c r="QJI16" s="585"/>
      <c r="QJJ16" s="586"/>
      <c r="QJK16" s="587"/>
      <c r="QJL16" s="560"/>
      <c r="QJM16" s="588"/>
      <c r="QJN16" s="589"/>
      <c r="QJO16" s="589"/>
      <c r="QJP16" s="590"/>
      <c r="QJQ16" s="555"/>
      <c r="QJR16" s="591"/>
      <c r="QJS16" s="592"/>
      <c r="QJT16" s="590"/>
      <c r="QJU16" s="550"/>
      <c r="QJV16" s="593"/>
      <c r="QJW16" s="550"/>
      <c r="QJX16" s="551"/>
      <c r="QJY16" s="552"/>
      <c r="QJZ16" s="553"/>
      <c r="QKA16" s="554"/>
      <c r="QKB16" s="551"/>
      <c r="QKC16" s="555"/>
      <c r="QKD16" s="556"/>
      <c r="QKE16" s="557"/>
      <c r="QKF16" s="558"/>
      <c r="QKG16" s="558"/>
      <c r="QKH16" s="558"/>
      <c r="QKI16" s="559"/>
      <c r="QKJ16" s="559"/>
      <c r="QKK16" s="560"/>
      <c r="QKL16" s="561"/>
      <c r="QKM16" s="562"/>
      <c r="QKN16" s="563"/>
      <c r="QKO16" s="564"/>
      <c r="QKP16" s="565"/>
      <c r="QKQ16" s="565"/>
      <c r="QKR16" s="565"/>
      <c r="QKS16" s="566"/>
      <c r="QKT16" s="567"/>
      <c r="QKU16" s="568"/>
      <c r="QKV16" s="569"/>
      <c r="QKW16" s="570"/>
      <c r="QKX16" s="560"/>
      <c r="QKY16" s="560"/>
      <c r="QKZ16" s="571"/>
      <c r="QLA16" s="572"/>
      <c r="QLB16" s="573"/>
      <c r="QLC16" s="565"/>
      <c r="QLD16" s="565"/>
      <c r="QLE16" s="550"/>
      <c r="QLF16" s="557"/>
      <c r="QLG16" s="559"/>
      <c r="QLH16" s="574"/>
      <c r="QLI16" s="575"/>
      <c r="QLJ16" s="575"/>
      <c r="QLK16" s="559"/>
      <c r="QLL16" s="576"/>
      <c r="QLM16" s="576"/>
      <c r="QLN16" s="577"/>
      <c r="QLO16" s="578"/>
      <c r="QLP16" s="578"/>
      <c r="QLQ16" s="579"/>
      <c r="QLR16" s="580"/>
      <c r="QLS16" s="581"/>
      <c r="QLT16" s="582"/>
      <c r="QLU16" s="583"/>
      <c r="QLV16" s="584"/>
      <c r="QLW16" s="585"/>
      <c r="QLX16" s="585"/>
      <c r="QLY16" s="585"/>
      <c r="QLZ16" s="586"/>
      <c r="QMA16" s="587"/>
      <c r="QMB16" s="560"/>
      <c r="QMC16" s="588"/>
      <c r="QMD16" s="589"/>
      <c r="QME16" s="589"/>
      <c r="QMF16" s="590"/>
      <c r="QMG16" s="555"/>
      <c r="QMH16" s="591"/>
      <c r="QMI16" s="592"/>
      <c r="QMJ16" s="590"/>
      <c r="QMK16" s="550"/>
      <c r="QML16" s="593"/>
      <c r="QMM16" s="550"/>
      <c r="QMN16" s="551"/>
      <c r="QMO16" s="552"/>
      <c r="QMP16" s="553"/>
      <c r="QMQ16" s="554"/>
      <c r="QMR16" s="551"/>
      <c r="QMS16" s="555"/>
      <c r="QMT16" s="556"/>
      <c r="QMU16" s="557"/>
      <c r="QMV16" s="558"/>
      <c r="QMW16" s="558"/>
      <c r="QMX16" s="558"/>
      <c r="QMY16" s="559"/>
      <c r="QMZ16" s="559"/>
      <c r="QNA16" s="560"/>
      <c r="QNB16" s="561"/>
      <c r="QNC16" s="562"/>
      <c r="QND16" s="563"/>
      <c r="QNE16" s="564"/>
      <c r="QNF16" s="565"/>
      <c r="QNG16" s="565"/>
      <c r="QNH16" s="565"/>
      <c r="QNI16" s="566"/>
      <c r="QNJ16" s="567"/>
      <c r="QNK16" s="568"/>
      <c r="QNL16" s="569"/>
      <c r="QNM16" s="570"/>
      <c r="QNN16" s="560"/>
      <c r="QNO16" s="560"/>
      <c r="QNP16" s="571"/>
      <c r="QNQ16" s="572"/>
      <c r="QNR16" s="573"/>
      <c r="QNS16" s="565"/>
      <c r="QNT16" s="565"/>
      <c r="QNU16" s="550"/>
      <c r="QNV16" s="557"/>
      <c r="QNW16" s="559"/>
      <c r="QNX16" s="574"/>
      <c r="QNY16" s="575"/>
      <c r="QNZ16" s="575"/>
      <c r="QOA16" s="559"/>
      <c r="QOB16" s="576"/>
      <c r="QOC16" s="576"/>
      <c r="QOD16" s="577"/>
      <c r="QOE16" s="578"/>
      <c r="QOF16" s="578"/>
      <c r="QOG16" s="579"/>
      <c r="QOH16" s="580"/>
      <c r="QOI16" s="581"/>
      <c r="QOJ16" s="582"/>
      <c r="QOK16" s="583"/>
      <c r="QOL16" s="584"/>
      <c r="QOM16" s="585"/>
      <c r="QON16" s="585"/>
      <c r="QOO16" s="585"/>
      <c r="QOP16" s="586"/>
      <c r="QOQ16" s="587"/>
      <c r="QOR16" s="560"/>
      <c r="QOS16" s="588"/>
      <c r="QOT16" s="589"/>
      <c r="QOU16" s="589"/>
      <c r="QOV16" s="590"/>
      <c r="QOW16" s="555"/>
      <c r="QOX16" s="591"/>
      <c r="QOY16" s="592"/>
      <c r="QOZ16" s="590"/>
      <c r="QPA16" s="550"/>
      <c r="QPB16" s="593"/>
      <c r="QPC16" s="550"/>
      <c r="QPD16" s="551"/>
      <c r="QPE16" s="552"/>
      <c r="QPF16" s="553"/>
      <c r="QPG16" s="554"/>
      <c r="QPH16" s="551"/>
      <c r="QPI16" s="555"/>
      <c r="QPJ16" s="556"/>
      <c r="QPK16" s="557"/>
      <c r="QPL16" s="558"/>
      <c r="QPM16" s="558"/>
      <c r="QPN16" s="558"/>
      <c r="QPO16" s="559"/>
      <c r="QPP16" s="559"/>
      <c r="QPQ16" s="560"/>
      <c r="QPR16" s="561"/>
      <c r="QPS16" s="562"/>
      <c r="QPT16" s="563"/>
      <c r="QPU16" s="564"/>
      <c r="QPV16" s="565"/>
      <c r="QPW16" s="565"/>
      <c r="QPX16" s="565"/>
      <c r="QPY16" s="566"/>
      <c r="QPZ16" s="567"/>
      <c r="QQA16" s="568"/>
      <c r="QQB16" s="569"/>
      <c r="QQC16" s="570"/>
      <c r="QQD16" s="560"/>
      <c r="QQE16" s="560"/>
      <c r="QQF16" s="571"/>
      <c r="QQG16" s="572"/>
      <c r="QQH16" s="573"/>
      <c r="QQI16" s="565"/>
      <c r="QQJ16" s="565"/>
      <c r="QQK16" s="550"/>
      <c r="QQL16" s="557"/>
      <c r="QQM16" s="559"/>
      <c r="QQN16" s="574"/>
      <c r="QQO16" s="575"/>
      <c r="QQP16" s="575"/>
      <c r="QQQ16" s="559"/>
      <c r="QQR16" s="576"/>
      <c r="QQS16" s="576"/>
      <c r="QQT16" s="577"/>
      <c r="QQU16" s="578"/>
      <c r="QQV16" s="578"/>
      <c r="QQW16" s="579"/>
      <c r="QQX16" s="580"/>
      <c r="QQY16" s="581"/>
      <c r="QQZ16" s="582"/>
      <c r="QRA16" s="583"/>
      <c r="QRB16" s="584"/>
      <c r="QRC16" s="585"/>
      <c r="QRD16" s="585"/>
      <c r="QRE16" s="585"/>
      <c r="QRF16" s="586"/>
      <c r="QRG16" s="587"/>
      <c r="QRH16" s="560"/>
      <c r="QRI16" s="588"/>
      <c r="QRJ16" s="589"/>
      <c r="QRK16" s="589"/>
      <c r="QRL16" s="590"/>
      <c r="QRM16" s="555"/>
      <c r="QRN16" s="591"/>
      <c r="QRO16" s="592"/>
      <c r="QRP16" s="590"/>
      <c r="QRQ16" s="550"/>
      <c r="QRR16" s="593"/>
      <c r="QRS16" s="550"/>
      <c r="QRT16" s="551"/>
      <c r="QRU16" s="552"/>
      <c r="QRV16" s="553"/>
      <c r="QRW16" s="554"/>
      <c r="QRX16" s="551"/>
      <c r="QRY16" s="555"/>
      <c r="QRZ16" s="556"/>
      <c r="QSA16" s="557"/>
      <c r="QSB16" s="558"/>
      <c r="QSC16" s="558"/>
      <c r="QSD16" s="558"/>
      <c r="QSE16" s="559"/>
      <c r="QSF16" s="559"/>
      <c r="QSG16" s="560"/>
      <c r="QSH16" s="561"/>
      <c r="QSI16" s="562"/>
      <c r="QSJ16" s="563"/>
      <c r="QSK16" s="564"/>
      <c r="QSL16" s="565"/>
      <c r="QSM16" s="565"/>
      <c r="QSN16" s="565"/>
      <c r="QSO16" s="566"/>
      <c r="QSP16" s="567"/>
      <c r="QSQ16" s="568"/>
      <c r="QSR16" s="569"/>
      <c r="QSS16" s="570"/>
      <c r="QST16" s="560"/>
      <c r="QSU16" s="560"/>
      <c r="QSV16" s="571"/>
      <c r="QSW16" s="572"/>
      <c r="QSX16" s="573"/>
      <c r="QSY16" s="565"/>
      <c r="QSZ16" s="565"/>
      <c r="QTA16" s="550"/>
      <c r="QTB16" s="557"/>
      <c r="QTC16" s="559"/>
      <c r="QTD16" s="574"/>
      <c r="QTE16" s="575"/>
      <c r="QTF16" s="575"/>
      <c r="QTG16" s="559"/>
      <c r="QTH16" s="576"/>
      <c r="QTI16" s="576"/>
      <c r="QTJ16" s="577"/>
      <c r="QTK16" s="578"/>
      <c r="QTL16" s="578"/>
      <c r="QTM16" s="579"/>
      <c r="QTN16" s="580"/>
      <c r="QTO16" s="581"/>
      <c r="QTP16" s="582"/>
      <c r="QTQ16" s="583"/>
      <c r="QTR16" s="584"/>
      <c r="QTS16" s="585"/>
      <c r="QTT16" s="585"/>
      <c r="QTU16" s="585"/>
      <c r="QTV16" s="586"/>
      <c r="QTW16" s="587"/>
      <c r="QTX16" s="560"/>
      <c r="QTY16" s="588"/>
      <c r="QTZ16" s="589"/>
      <c r="QUA16" s="589"/>
      <c r="QUB16" s="590"/>
      <c r="QUC16" s="555"/>
      <c r="QUD16" s="591"/>
      <c r="QUE16" s="592"/>
      <c r="QUF16" s="590"/>
      <c r="QUG16" s="550"/>
      <c r="QUH16" s="593"/>
      <c r="QUI16" s="550"/>
      <c r="QUJ16" s="551"/>
      <c r="QUK16" s="552"/>
      <c r="QUL16" s="553"/>
      <c r="QUM16" s="554"/>
      <c r="QUN16" s="551"/>
      <c r="QUO16" s="555"/>
      <c r="QUP16" s="556"/>
      <c r="QUQ16" s="557"/>
      <c r="QUR16" s="558"/>
      <c r="QUS16" s="558"/>
      <c r="QUT16" s="558"/>
      <c r="QUU16" s="559"/>
      <c r="QUV16" s="559"/>
      <c r="QUW16" s="560"/>
      <c r="QUX16" s="561"/>
      <c r="QUY16" s="562"/>
      <c r="QUZ16" s="563"/>
      <c r="QVA16" s="564"/>
      <c r="QVB16" s="565"/>
      <c r="QVC16" s="565"/>
      <c r="QVD16" s="565"/>
      <c r="QVE16" s="566"/>
      <c r="QVF16" s="567"/>
      <c r="QVG16" s="568"/>
      <c r="QVH16" s="569"/>
      <c r="QVI16" s="570"/>
      <c r="QVJ16" s="560"/>
      <c r="QVK16" s="560"/>
      <c r="QVL16" s="571"/>
      <c r="QVM16" s="572"/>
      <c r="QVN16" s="573"/>
      <c r="QVO16" s="565"/>
      <c r="QVP16" s="565"/>
      <c r="QVQ16" s="550"/>
      <c r="QVR16" s="557"/>
      <c r="QVS16" s="559"/>
      <c r="QVT16" s="574"/>
      <c r="QVU16" s="575"/>
      <c r="QVV16" s="575"/>
      <c r="QVW16" s="559"/>
      <c r="QVX16" s="576"/>
      <c r="QVY16" s="576"/>
      <c r="QVZ16" s="577"/>
      <c r="QWA16" s="578"/>
      <c r="QWB16" s="578"/>
      <c r="QWC16" s="579"/>
      <c r="QWD16" s="580"/>
      <c r="QWE16" s="581"/>
      <c r="QWF16" s="582"/>
      <c r="QWG16" s="583"/>
      <c r="QWH16" s="584"/>
      <c r="QWI16" s="585"/>
      <c r="QWJ16" s="585"/>
      <c r="QWK16" s="585"/>
      <c r="QWL16" s="586"/>
      <c r="QWM16" s="587"/>
      <c r="QWN16" s="560"/>
      <c r="QWO16" s="588"/>
      <c r="QWP16" s="589"/>
      <c r="QWQ16" s="589"/>
      <c r="QWR16" s="590"/>
      <c r="QWS16" s="555"/>
      <c r="QWT16" s="591"/>
      <c r="QWU16" s="592"/>
      <c r="QWV16" s="590"/>
      <c r="QWW16" s="550"/>
      <c r="QWX16" s="593"/>
      <c r="QWY16" s="550"/>
      <c r="QWZ16" s="551"/>
      <c r="QXA16" s="552"/>
      <c r="QXB16" s="553"/>
      <c r="QXC16" s="554"/>
      <c r="QXD16" s="551"/>
      <c r="QXE16" s="555"/>
      <c r="QXF16" s="556"/>
      <c r="QXG16" s="557"/>
      <c r="QXH16" s="558"/>
      <c r="QXI16" s="558"/>
      <c r="QXJ16" s="558"/>
      <c r="QXK16" s="559"/>
      <c r="QXL16" s="559"/>
      <c r="QXM16" s="560"/>
      <c r="QXN16" s="561"/>
      <c r="QXO16" s="562"/>
      <c r="QXP16" s="563"/>
      <c r="QXQ16" s="564"/>
      <c r="QXR16" s="565"/>
      <c r="QXS16" s="565"/>
      <c r="QXT16" s="565"/>
      <c r="QXU16" s="566"/>
      <c r="QXV16" s="567"/>
      <c r="QXW16" s="568"/>
      <c r="QXX16" s="569"/>
      <c r="QXY16" s="570"/>
      <c r="QXZ16" s="560"/>
      <c r="QYA16" s="560"/>
      <c r="QYB16" s="571"/>
      <c r="QYC16" s="572"/>
      <c r="QYD16" s="573"/>
      <c r="QYE16" s="565"/>
      <c r="QYF16" s="565"/>
      <c r="QYG16" s="550"/>
      <c r="QYH16" s="557"/>
      <c r="QYI16" s="559"/>
      <c r="QYJ16" s="574"/>
      <c r="QYK16" s="575"/>
      <c r="QYL16" s="575"/>
      <c r="QYM16" s="559"/>
      <c r="QYN16" s="576"/>
      <c r="QYO16" s="576"/>
      <c r="QYP16" s="577"/>
      <c r="QYQ16" s="578"/>
      <c r="QYR16" s="578"/>
      <c r="QYS16" s="579"/>
      <c r="QYT16" s="580"/>
      <c r="QYU16" s="581"/>
      <c r="QYV16" s="582"/>
      <c r="QYW16" s="583"/>
      <c r="QYX16" s="584"/>
      <c r="QYY16" s="585"/>
      <c r="QYZ16" s="585"/>
      <c r="QZA16" s="585"/>
      <c r="QZB16" s="586"/>
      <c r="QZC16" s="587"/>
      <c r="QZD16" s="560"/>
      <c r="QZE16" s="588"/>
      <c r="QZF16" s="589"/>
      <c r="QZG16" s="589"/>
      <c r="QZH16" s="590"/>
      <c r="QZI16" s="555"/>
      <c r="QZJ16" s="591"/>
      <c r="QZK16" s="592"/>
      <c r="QZL16" s="590"/>
      <c r="QZM16" s="550"/>
      <c r="QZN16" s="593"/>
      <c r="QZO16" s="550"/>
      <c r="QZP16" s="551"/>
      <c r="QZQ16" s="552"/>
      <c r="QZR16" s="553"/>
      <c r="QZS16" s="554"/>
      <c r="QZT16" s="551"/>
      <c r="QZU16" s="555"/>
      <c r="QZV16" s="556"/>
      <c r="QZW16" s="557"/>
      <c r="QZX16" s="558"/>
      <c r="QZY16" s="558"/>
      <c r="QZZ16" s="558"/>
      <c r="RAA16" s="559"/>
      <c r="RAB16" s="559"/>
      <c r="RAC16" s="560"/>
      <c r="RAD16" s="561"/>
      <c r="RAE16" s="562"/>
      <c r="RAF16" s="563"/>
      <c r="RAG16" s="564"/>
      <c r="RAH16" s="565"/>
      <c r="RAI16" s="565"/>
      <c r="RAJ16" s="565"/>
      <c r="RAK16" s="566"/>
      <c r="RAL16" s="567"/>
      <c r="RAM16" s="568"/>
      <c r="RAN16" s="569"/>
      <c r="RAO16" s="570"/>
      <c r="RAP16" s="560"/>
      <c r="RAQ16" s="560"/>
      <c r="RAR16" s="571"/>
      <c r="RAS16" s="572"/>
      <c r="RAT16" s="573"/>
      <c r="RAU16" s="565"/>
      <c r="RAV16" s="565"/>
      <c r="RAW16" s="550"/>
      <c r="RAX16" s="557"/>
      <c r="RAY16" s="559"/>
      <c r="RAZ16" s="574"/>
      <c r="RBA16" s="575"/>
      <c r="RBB16" s="575"/>
      <c r="RBC16" s="559"/>
      <c r="RBD16" s="576"/>
      <c r="RBE16" s="576"/>
      <c r="RBF16" s="577"/>
      <c r="RBG16" s="578"/>
      <c r="RBH16" s="578"/>
      <c r="RBI16" s="579"/>
      <c r="RBJ16" s="580"/>
      <c r="RBK16" s="581"/>
      <c r="RBL16" s="582"/>
      <c r="RBM16" s="583"/>
      <c r="RBN16" s="584"/>
      <c r="RBO16" s="585"/>
      <c r="RBP16" s="585"/>
      <c r="RBQ16" s="585"/>
      <c r="RBR16" s="586"/>
      <c r="RBS16" s="587"/>
      <c r="RBT16" s="560"/>
      <c r="RBU16" s="588"/>
      <c r="RBV16" s="589"/>
      <c r="RBW16" s="589"/>
      <c r="RBX16" s="590"/>
      <c r="RBY16" s="555"/>
      <c r="RBZ16" s="591"/>
      <c r="RCA16" s="592"/>
      <c r="RCB16" s="590"/>
      <c r="RCC16" s="550"/>
      <c r="RCD16" s="593"/>
      <c r="RCE16" s="550"/>
      <c r="RCF16" s="551"/>
      <c r="RCG16" s="552"/>
      <c r="RCH16" s="553"/>
      <c r="RCI16" s="554"/>
      <c r="RCJ16" s="551"/>
      <c r="RCK16" s="555"/>
      <c r="RCL16" s="556"/>
      <c r="RCM16" s="557"/>
      <c r="RCN16" s="558"/>
      <c r="RCO16" s="558"/>
      <c r="RCP16" s="558"/>
      <c r="RCQ16" s="559"/>
      <c r="RCR16" s="559"/>
      <c r="RCS16" s="560"/>
      <c r="RCT16" s="561"/>
      <c r="RCU16" s="562"/>
      <c r="RCV16" s="563"/>
      <c r="RCW16" s="564"/>
      <c r="RCX16" s="565"/>
      <c r="RCY16" s="565"/>
      <c r="RCZ16" s="565"/>
      <c r="RDA16" s="566"/>
      <c r="RDB16" s="567"/>
      <c r="RDC16" s="568"/>
      <c r="RDD16" s="569"/>
      <c r="RDE16" s="570"/>
      <c r="RDF16" s="560"/>
      <c r="RDG16" s="560"/>
      <c r="RDH16" s="571"/>
      <c r="RDI16" s="572"/>
      <c r="RDJ16" s="573"/>
      <c r="RDK16" s="565"/>
      <c r="RDL16" s="565"/>
      <c r="RDM16" s="550"/>
      <c r="RDN16" s="557"/>
      <c r="RDO16" s="559"/>
      <c r="RDP16" s="574"/>
      <c r="RDQ16" s="575"/>
      <c r="RDR16" s="575"/>
      <c r="RDS16" s="559"/>
      <c r="RDT16" s="576"/>
      <c r="RDU16" s="576"/>
      <c r="RDV16" s="577"/>
      <c r="RDW16" s="578"/>
      <c r="RDX16" s="578"/>
      <c r="RDY16" s="579"/>
      <c r="RDZ16" s="580"/>
      <c r="REA16" s="581"/>
      <c r="REB16" s="582"/>
      <c r="REC16" s="583"/>
      <c r="RED16" s="584"/>
      <c r="REE16" s="585"/>
      <c r="REF16" s="585"/>
      <c r="REG16" s="585"/>
      <c r="REH16" s="586"/>
      <c r="REI16" s="587"/>
      <c r="REJ16" s="560"/>
      <c r="REK16" s="588"/>
      <c r="REL16" s="589"/>
      <c r="REM16" s="589"/>
      <c r="REN16" s="590"/>
      <c r="REO16" s="555"/>
      <c r="REP16" s="591"/>
      <c r="REQ16" s="592"/>
      <c r="RER16" s="590"/>
      <c r="RES16" s="550"/>
      <c r="RET16" s="593"/>
      <c r="REU16" s="550"/>
      <c r="REV16" s="551"/>
      <c r="REW16" s="552"/>
      <c r="REX16" s="553"/>
      <c r="REY16" s="554"/>
      <c r="REZ16" s="551"/>
      <c r="RFA16" s="555"/>
      <c r="RFB16" s="556"/>
      <c r="RFC16" s="557"/>
      <c r="RFD16" s="558"/>
      <c r="RFE16" s="558"/>
      <c r="RFF16" s="558"/>
      <c r="RFG16" s="559"/>
      <c r="RFH16" s="559"/>
      <c r="RFI16" s="560"/>
      <c r="RFJ16" s="561"/>
      <c r="RFK16" s="562"/>
      <c r="RFL16" s="563"/>
      <c r="RFM16" s="564"/>
      <c r="RFN16" s="565"/>
      <c r="RFO16" s="565"/>
      <c r="RFP16" s="565"/>
      <c r="RFQ16" s="566"/>
      <c r="RFR16" s="567"/>
      <c r="RFS16" s="568"/>
      <c r="RFT16" s="569"/>
      <c r="RFU16" s="570"/>
      <c r="RFV16" s="560"/>
      <c r="RFW16" s="560"/>
      <c r="RFX16" s="571"/>
      <c r="RFY16" s="572"/>
      <c r="RFZ16" s="573"/>
      <c r="RGA16" s="565"/>
      <c r="RGB16" s="565"/>
      <c r="RGC16" s="550"/>
      <c r="RGD16" s="557"/>
      <c r="RGE16" s="559"/>
      <c r="RGF16" s="574"/>
      <c r="RGG16" s="575"/>
      <c r="RGH16" s="575"/>
      <c r="RGI16" s="559"/>
      <c r="RGJ16" s="576"/>
      <c r="RGK16" s="576"/>
      <c r="RGL16" s="577"/>
      <c r="RGM16" s="578"/>
      <c r="RGN16" s="578"/>
      <c r="RGO16" s="579"/>
      <c r="RGP16" s="580"/>
      <c r="RGQ16" s="581"/>
      <c r="RGR16" s="582"/>
      <c r="RGS16" s="583"/>
      <c r="RGT16" s="584"/>
      <c r="RGU16" s="585"/>
      <c r="RGV16" s="585"/>
      <c r="RGW16" s="585"/>
      <c r="RGX16" s="586"/>
      <c r="RGY16" s="587"/>
      <c r="RGZ16" s="560"/>
      <c r="RHA16" s="588"/>
      <c r="RHB16" s="589"/>
      <c r="RHC16" s="589"/>
      <c r="RHD16" s="590"/>
      <c r="RHE16" s="555"/>
      <c r="RHF16" s="591"/>
      <c r="RHG16" s="592"/>
      <c r="RHH16" s="590"/>
      <c r="RHI16" s="550"/>
      <c r="RHJ16" s="593"/>
      <c r="RHK16" s="550"/>
      <c r="RHL16" s="551"/>
      <c r="RHM16" s="552"/>
      <c r="RHN16" s="553"/>
      <c r="RHO16" s="554"/>
      <c r="RHP16" s="551"/>
      <c r="RHQ16" s="555"/>
      <c r="RHR16" s="556"/>
      <c r="RHS16" s="557"/>
      <c r="RHT16" s="558"/>
      <c r="RHU16" s="558"/>
      <c r="RHV16" s="558"/>
      <c r="RHW16" s="559"/>
      <c r="RHX16" s="559"/>
      <c r="RHY16" s="560"/>
      <c r="RHZ16" s="561"/>
      <c r="RIA16" s="562"/>
      <c r="RIB16" s="563"/>
      <c r="RIC16" s="564"/>
      <c r="RID16" s="565"/>
      <c r="RIE16" s="565"/>
      <c r="RIF16" s="565"/>
      <c r="RIG16" s="566"/>
      <c r="RIH16" s="567"/>
      <c r="RII16" s="568"/>
      <c r="RIJ16" s="569"/>
      <c r="RIK16" s="570"/>
      <c r="RIL16" s="560"/>
      <c r="RIM16" s="560"/>
      <c r="RIN16" s="571"/>
      <c r="RIO16" s="572"/>
      <c r="RIP16" s="573"/>
      <c r="RIQ16" s="565"/>
      <c r="RIR16" s="565"/>
      <c r="RIS16" s="550"/>
      <c r="RIT16" s="557"/>
      <c r="RIU16" s="559"/>
      <c r="RIV16" s="574"/>
      <c r="RIW16" s="575"/>
      <c r="RIX16" s="575"/>
      <c r="RIY16" s="559"/>
      <c r="RIZ16" s="576"/>
      <c r="RJA16" s="576"/>
      <c r="RJB16" s="577"/>
      <c r="RJC16" s="578"/>
      <c r="RJD16" s="578"/>
      <c r="RJE16" s="579"/>
      <c r="RJF16" s="580"/>
      <c r="RJG16" s="581"/>
      <c r="RJH16" s="582"/>
      <c r="RJI16" s="583"/>
      <c r="RJJ16" s="584"/>
      <c r="RJK16" s="585"/>
      <c r="RJL16" s="585"/>
      <c r="RJM16" s="585"/>
      <c r="RJN16" s="586"/>
      <c r="RJO16" s="587"/>
      <c r="RJP16" s="560"/>
      <c r="RJQ16" s="588"/>
      <c r="RJR16" s="589"/>
      <c r="RJS16" s="589"/>
      <c r="RJT16" s="590"/>
      <c r="RJU16" s="555"/>
      <c r="RJV16" s="591"/>
      <c r="RJW16" s="592"/>
      <c r="RJX16" s="590"/>
      <c r="RJY16" s="550"/>
      <c r="RJZ16" s="593"/>
      <c r="RKA16" s="550"/>
      <c r="RKB16" s="551"/>
      <c r="RKC16" s="552"/>
      <c r="RKD16" s="553"/>
      <c r="RKE16" s="554"/>
      <c r="RKF16" s="551"/>
      <c r="RKG16" s="555"/>
      <c r="RKH16" s="556"/>
      <c r="RKI16" s="557"/>
      <c r="RKJ16" s="558"/>
      <c r="RKK16" s="558"/>
      <c r="RKL16" s="558"/>
      <c r="RKM16" s="559"/>
      <c r="RKN16" s="559"/>
      <c r="RKO16" s="560"/>
      <c r="RKP16" s="561"/>
      <c r="RKQ16" s="562"/>
      <c r="RKR16" s="563"/>
      <c r="RKS16" s="564"/>
      <c r="RKT16" s="565"/>
      <c r="RKU16" s="565"/>
      <c r="RKV16" s="565"/>
      <c r="RKW16" s="566"/>
      <c r="RKX16" s="567"/>
      <c r="RKY16" s="568"/>
      <c r="RKZ16" s="569"/>
      <c r="RLA16" s="570"/>
      <c r="RLB16" s="560"/>
      <c r="RLC16" s="560"/>
      <c r="RLD16" s="571"/>
      <c r="RLE16" s="572"/>
      <c r="RLF16" s="573"/>
      <c r="RLG16" s="565"/>
      <c r="RLH16" s="565"/>
      <c r="RLI16" s="550"/>
      <c r="RLJ16" s="557"/>
      <c r="RLK16" s="559"/>
      <c r="RLL16" s="574"/>
      <c r="RLM16" s="575"/>
      <c r="RLN16" s="575"/>
      <c r="RLO16" s="559"/>
      <c r="RLP16" s="576"/>
      <c r="RLQ16" s="576"/>
      <c r="RLR16" s="577"/>
      <c r="RLS16" s="578"/>
      <c r="RLT16" s="578"/>
      <c r="RLU16" s="579"/>
      <c r="RLV16" s="580"/>
      <c r="RLW16" s="581"/>
      <c r="RLX16" s="582"/>
      <c r="RLY16" s="583"/>
      <c r="RLZ16" s="584"/>
      <c r="RMA16" s="585"/>
      <c r="RMB16" s="585"/>
      <c r="RMC16" s="585"/>
      <c r="RMD16" s="586"/>
      <c r="RME16" s="587"/>
      <c r="RMF16" s="560"/>
      <c r="RMG16" s="588"/>
      <c r="RMH16" s="589"/>
      <c r="RMI16" s="589"/>
      <c r="RMJ16" s="590"/>
      <c r="RMK16" s="555"/>
      <c r="RML16" s="591"/>
      <c r="RMM16" s="592"/>
      <c r="RMN16" s="590"/>
      <c r="RMO16" s="550"/>
      <c r="RMP16" s="593"/>
      <c r="RMQ16" s="550"/>
      <c r="RMR16" s="551"/>
      <c r="RMS16" s="552"/>
      <c r="RMT16" s="553"/>
      <c r="RMU16" s="554"/>
      <c r="RMV16" s="551"/>
      <c r="RMW16" s="555"/>
      <c r="RMX16" s="556"/>
      <c r="RMY16" s="557"/>
      <c r="RMZ16" s="558"/>
      <c r="RNA16" s="558"/>
      <c r="RNB16" s="558"/>
      <c r="RNC16" s="559"/>
      <c r="RND16" s="559"/>
      <c r="RNE16" s="560"/>
      <c r="RNF16" s="561"/>
      <c r="RNG16" s="562"/>
      <c r="RNH16" s="563"/>
      <c r="RNI16" s="564"/>
      <c r="RNJ16" s="565"/>
      <c r="RNK16" s="565"/>
      <c r="RNL16" s="565"/>
      <c r="RNM16" s="566"/>
      <c r="RNN16" s="567"/>
      <c r="RNO16" s="568"/>
      <c r="RNP16" s="569"/>
      <c r="RNQ16" s="570"/>
      <c r="RNR16" s="560"/>
      <c r="RNS16" s="560"/>
      <c r="RNT16" s="571"/>
      <c r="RNU16" s="572"/>
      <c r="RNV16" s="573"/>
      <c r="RNW16" s="565"/>
      <c r="RNX16" s="565"/>
      <c r="RNY16" s="550"/>
      <c r="RNZ16" s="557"/>
      <c r="ROA16" s="559"/>
      <c r="ROB16" s="574"/>
      <c r="ROC16" s="575"/>
      <c r="ROD16" s="575"/>
      <c r="ROE16" s="559"/>
      <c r="ROF16" s="576"/>
      <c r="ROG16" s="576"/>
      <c r="ROH16" s="577"/>
      <c r="ROI16" s="578"/>
      <c r="ROJ16" s="578"/>
      <c r="ROK16" s="579"/>
      <c r="ROL16" s="580"/>
      <c r="ROM16" s="581"/>
      <c r="RON16" s="582"/>
      <c r="ROO16" s="583"/>
      <c r="ROP16" s="584"/>
      <c r="ROQ16" s="585"/>
      <c r="ROR16" s="585"/>
      <c r="ROS16" s="585"/>
      <c r="ROT16" s="586"/>
      <c r="ROU16" s="587"/>
      <c r="ROV16" s="560"/>
      <c r="ROW16" s="588"/>
      <c r="ROX16" s="589"/>
      <c r="ROY16" s="589"/>
      <c r="ROZ16" s="590"/>
      <c r="RPA16" s="555"/>
      <c r="RPB16" s="591"/>
      <c r="RPC16" s="592"/>
      <c r="RPD16" s="590"/>
      <c r="RPE16" s="550"/>
      <c r="RPF16" s="593"/>
      <c r="RPG16" s="550"/>
      <c r="RPH16" s="551"/>
      <c r="RPI16" s="552"/>
      <c r="RPJ16" s="553"/>
      <c r="RPK16" s="554"/>
      <c r="RPL16" s="551"/>
      <c r="RPM16" s="555"/>
      <c r="RPN16" s="556"/>
      <c r="RPO16" s="557"/>
      <c r="RPP16" s="558"/>
      <c r="RPQ16" s="558"/>
      <c r="RPR16" s="558"/>
      <c r="RPS16" s="559"/>
      <c r="RPT16" s="559"/>
      <c r="RPU16" s="560"/>
      <c r="RPV16" s="561"/>
      <c r="RPW16" s="562"/>
      <c r="RPX16" s="563"/>
      <c r="RPY16" s="564"/>
      <c r="RPZ16" s="565"/>
      <c r="RQA16" s="565"/>
      <c r="RQB16" s="565"/>
      <c r="RQC16" s="566"/>
      <c r="RQD16" s="567"/>
      <c r="RQE16" s="568"/>
      <c r="RQF16" s="569"/>
      <c r="RQG16" s="570"/>
      <c r="RQH16" s="560"/>
      <c r="RQI16" s="560"/>
      <c r="RQJ16" s="571"/>
      <c r="RQK16" s="572"/>
      <c r="RQL16" s="573"/>
      <c r="RQM16" s="565"/>
      <c r="RQN16" s="565"/>
      <c r="RQO16" s="550"/>
      <c r="RQP16" s="557"/>
      <c r="RQQ16" s="559"/>
      <c r="RQR16" s="574"/>
      <c r="RQS16" s="575"/>
      <c r="RQT16" s="575"/>
      <c r="RQU16" s="559"/>
      <c r="RQV16" s="576"/>
      <c r="RQW16" s="576"/>
      <c r="RQX16" s="577"/>
      <c r="RQY16" s="578"/>
      <c r="RQZ16" s="578"/>
      <c r="RRA16" s="579"/>
      <c r="RRB16" s="580"/>
      <c r="RRC16" s="581"/>
      <c r="RRD16" s="582"/>
      <c r="RRE16" s="583"/>
      <c r="RRF16" s="584"/>
      <c r="RRG16" s="585"/>
      <c r="RRH16" s="585"/>
      <c r="RRI16" s="585"/>
      <c r="RRJ16" s="586"/>
      <c r="RRK16" s="587"/>
      <c r="RRL16" s="560"/>
      <c r="RRM16" s="588"/>
      <c r="RRN16" s="589"/>
      <c r="RRO16" s="589"/>
      <c r="RRP16" s="590"/>
      <c r="RRQ16" s="555"/>
      <c r="RRR16" s="591"/>
      <c r="RRS16" s="592"/>
      <c r="RRT16" s="590"/>
      <c r="RRU16" s="550"/>
      <c r="RRV16" s="593"/>
      <c r="RRW16" s="550"/>
      <c r="RRX16" s="551"/>
      <c r="RRY16" s="552"/>
      <c r="RRZ16" s="553"/>
      <c r="RSA16" s="554"/>
      <c r="RSB16" s="551"/>
      <c r="RSC16" s="555"/>
      <c r="RSD16" s="556"/>
      <c r="RSE16" s="557"/>
      <c r="RSF16" s="558"/>
      <c r="RSG16" s="558"/>
      <c r="RSH16" s="558"/>
      <c r="RSI16" s="559"/>
      <c r="RSJ16" s="559"/>
      <c r="RSK16" s="560"/>
      <c r="RSL16" s="561"/>
      <c r="RSM16" s="562"/>
      <c r="RSN16" s="563"/>
      <c r="RSO16" s="564"/>
      <c r="RSP16" s="565"/>
      <c r="RSQ16" s="565"/>
      <c r="RSR16" s="565"/>
      <c r="RSS16" s="566"/>
      <c r="RST16" s="567"/>
      <c r="RSU16" s="568"/>
      <c r="RSV16" s="569"/>
      <c r="RSW16" s="570"/>
      <c r="RSX16" s="560"/>
      <c r="RSY16" s="560"/>
      <c r="RSZ16" s="571"/>
      <c r="RTA16" s="572"/>
      <c r="RTB16" s="573"/>
      <c r="RTC16" s="565"/>
      <c r="RTD16" s="565"/>
      <c r="RTE16" s="550"/>
      <c r="RTF16" s="557"/>
      <c r="RTG16" s="559"/>
      <c r="RTH16" s="574"/>
      <c r="RTI16" s="575"/>
      <c r="RTJ16" s="575"/>
      <c r="RTK16" s="559"/>
      <c r="RTL16" s="576"/>
      <c r="RTM16" s="576"/>
      <c r="RTN16" s="577"/>
      <c r="RTO16" s="578"/>
      <c r="RTP16" s="578"/>
      <c r="RTQ16" s="579"/>
      <c r="RTR16" s="580"/>
      <c r="RTS16" s="581"/>
      <c r="RTT16" s="582"/>
      <c r="RTU16" s="583"/>
      <c r="RTV16" s="584"/>
      <c r="RTW16" s="585"/>
      <c r="RTX16" s="585"/>
      <c r="RTY16" s="585"/>
      <c r="RTZ16" s="586"/>
      <c r="RUA16" s="587"/>
      <c r="RUB16" s="560"/>
      <c r="RUC16" s="588"/>
      <c r="RUD16" s="589"/>
      <c r="RUE16" s="589"/>
      <c r="RUF16" s="590"/>
      <c r="RUG16" s="555"/>
      <c r="RUH16" s="591"/>
      <c r="RUI16" s="592"/>
      <c r="RUJ16" s="590"/>
      <c r="RUK16" s="550"/>
      <c r="RUL16" s="593"/>
      <c r="RUM16" s="550"/>
      <c r="RUN16" s="551"/>
      <c r="RUO16" s="552"/>
      <c r="RUP16" s="553"/>
      <c r="RUQ16" s="554"/>
      <c r="RUR16" s="551"/>
      <c r="RUS16" s="555"/>
      <c r="RUT16" s="556"/>
      <c r="RUU16" s="557"/>
      <c r="RUV16" s="558"/>
      <c r="RUW16" s="558"/>
      <c r="RUX16" s="558"/>
      <c r="RUY16" s="559"/>
      <c r="RUZ16" s="559"/>
      <c r="RVA16" s="560"/>
      <c r="RVB16" s="561"/>
      <c r="RVC16" s="562"/>
      <c r="RVD16" s="563"/>
      <c r="RVE16" s="564"/>
      <c r="RVF16" s="565"/>
      <c r="RVG16" s="565"/>
      <c r="RVH16" s="565"/>
      <c r="RVI16" s="566"/>
      <c r="RVJ16" s="567"/>
      <c r="RVK16" s="568"/>
      <c r="RVL16" s="569"/>
      <c r="RVM16" s="570"/>
      <c r="RVN16" s="560"/>
      <c r="RVO16" s="560"/>
      <c r="RVP16" s="571"/>
      <c r="RVQ16" s="572"/>
      <c r="RVR16" s="573"/>
      <c r="RVS16" s="565"/>
      <c r="RVT16" s="565"/>
      <c r="RVU16" s="550"/>
      <c r="RVV16" s="557"/>
      <c r="RVW16" s="559"/>
      <c r="RVX16" s="574"/>
      <c r="RVY16" s="575"/>
      <c r="RVZ16" s="575"/>
      <c r="RWA16" s="559"/>
      <c r="RWB16" s="576"/>
      <c r="RWC16" s="576"/>
      <c r="RWD16" s="577"/>
      <c r="RWE16" s="578"/>
      <c r="RWF16" s="578"/>
      <c r="RWG16" s="579"/>
      <c r="RWH16" s="580"/>
      <c r="RWI16" s="581"/>
      <c r="RWJ16" s="582"/>
      <c r="RWK16" s="583"/>
      <c r="RWL16" s="584"/>
      <c r="RWM16" s="585"/>
      <c r="RWN16" s="585"/>
      <c r="RWO16" s="585"/>
      <c r="RWP16" s="586"/>
      <c r="RWQ16" s="587"/>
      <c r="RWR16" s="560"/>
      <c r="RWS16" s="588"/>
      <c r="RWT16" s="589"/>
      <c r="RWU16" s="589"/>
      <c r="RWV16" s="590"/>
      <c r="RWW16" s="555"/>
      <c r="RWX16" s="591"/>
      <c r="RWY16" s="592"/>
      <c r="RWZ16" s="590"/>
      <c r="RXA16" s="550"/>
      <c r="RXB16" s="593"/>
      <c r="RXC16" s="550"/>
      <c r="RXD16" s="551"/>
      <c r="RXE16" s="552"/>
      <c r="RXF16" s="553"/>
      <c r="RXG16" s="554"/>
      <c r="RXH16" s="551"/>
      <c r="RXI16" s="555"/>
      <c r="RXJ16" s="556"/>
      <c r="RXK16" s="557"/>
      <c r="RXL16" s="558"/>
      <c r="RXM16" s="558"/>
      <c r="RXN16" s="558"/>
      <c r="RXO16" s="559"/>
      <c r="RXP16" s="559"/>
      <c r="RXQ16" s="560"/>
      <c r="RXR16" s="561"/>
      <c r="RXS16" s="562"/>
      <c r="RXT16" s="563"/>
      <c r="RXU16" s="564"/>
      <c r="RXV16" s="565"/>
      <c r="RXW16" s="565"/>
      <c r="RXX16" s="565"/>
      <c r="RXY16" s="566"/>
      <c r="RXZ16" s="567"/>
      <c r="RYA16" s="568"/>
      <c r="RYB16" s="569"/>
      <c r="RYC16" s="570"/>
      <c r="RYD16" s="560"/>
      <c r="RYE16" s="560"/>
      <c r="RYF16" s="571"/>
      <c r="RYG16" s="572"/>
      <c r="RYH16" s="573"/>
      <c r="RYI16" s="565"/>
      <c r="RYJ16" s="565"/>
      <c r="RYK16" s="550"/>
      <c r="RYL16" s="557"/>
      <c r="RYM16" s="559"/>
      <c r="RYN16" s="574"/>
      <c r="RYO16" s="575"/>
      <c r="RYP16" s="575"/>
      <c r="RYQ16" s="559"/>
      <c r="RYR16" s="576"/>
      <c r="RYS16" s="576"/>
      <c r="RYT16" s="577"/>
      <c r="RYU16" s="578"/>
      <c r="RYV16" s="578"/>
      <c r="RYW16" s="579"/>
      <c r="RYX16" s="580"/>
      <c r="RYY16" s="581"/>
      <c r="RYZ16" s="582"/>
      <c r="RZA16" s="583"/>
      <c r="RZB16" s="584"/>
      <c r="RZC16" s="585"/>
      <c r="RZD16" s="585"/>
      <c r="RZE16" s="585"/>
      <c r="RZF16" s="586"/>
      <c r="RZG16" s="587"/>
      <c r="RZH16" s="560"/>
      <c r="RZI16" s="588"/>
      <c r="RZJ16" s="589"/>
      <c r="RZK16" s="589"/>
      <c r="RZL16" s="590"/>
      <c r="RZM16" s="555"/>
      <c r="RZN16" s="591"/>
      <c r="RZO16" s="592"/>
      <c r="RZP16" s="590"/>
      <c r="RZQ16" s="550"/>
      <c r="RZR16" s="593"/>
      <c r="RZS16" s="550"/>
      <c r="RZT16" s="551"/>
      <c r="RZU16" s="552"/>
      <c r="RZV16" s="553"/>
      <c r="RZW16" s="554"/>
      <c r="RZX16" s="551"/>
      <c r="RZY16" s="555"/>
      <c r="RZZ16" s="556"/>
      <c r="SAA16" s="557"/>
      <c r="SAB16" s="558"/>
      <c r="SAC16" s="558"/>
      <c r="SAD16" s="558"/>
      <c r="SAE16" s="559"/>
      <c r="SAF16" s="559"/>
      <c r="SAG16" s="560"/>
      <c r="SAH16" s="561"/>
      <c r="SAI16" s="562"/>
      <c r="SAJ16" s="563"/>
      <c r="SAK16" s="564"/>
      <c r="SAL16" s="565"/>
      <c r="SAM16" s="565"/>
      <c r="SAN16" s="565"/>
      <c r="SAO16" s="566"/>
      <c r="SAP16" s="567"/>
      <c r="SAQ16" s="568"/>
      <c r="SAR16" s="569"/>
      <c r="SAS16" s="570"/>
      <c r="SAT16" s="560"/>
      <c r="SAU16" s="560"/>
      <c r="SAV16" s="571"/>
      <c r="SAW16" s="572"/>
      <c r="SAX16" s="573"/>
      <c r="SAY16" s="565"/>
      <c r="SAZ16" s="565"/>
      <c r="SBA16" s="550"/>
      <c r="SBB16" s="557"/>
      <c r="SBC16" s="559"/>
      <c r="SBD16" s="574"/>
      <c r="SBE16" s="575"/>
      <c r="SBF16" s="575"/>
      <c r="SBG16" s="559"/>
      <c r="SBH16" s="576"/>
      <c r="SBI16" s="576"/>
      <c r="SBJ16" s="577"/>
      <c r="SBK16" s="578"/>
      <c r="SBL16" s="578"/>
      <c r="SBM16" s="579"/>
      <c r="SBN16" s="580"/>
      <c r="SBO16" s="581"/>
      <c r="SBP16" s="582"/>
      <c r="SBQ16" s="583"/>
      <c r="SBR16" s="584"/>
      <c r="SBS16" s="585"/>
      <c r="SBT16" s="585"/>
      <c r="SBU16" s="585"/>
      <c r="SBV16" s="586"/>
      <c r="SBW16" s="587"/>
      <c r="SBX16" s="560"/>
      <c r="SBY16" s="588"/>
      <c r="SBZ16" s="589"/>
      <c r="SCA16" s="589"/>
      <c r="SCB16" s="590"/>
      <c r="SCC16" s="555"/>
      <c r="SCD16" s="591"/>
      <c r="SCE16" s="592"/>
      <c r="SCF16" s="590"/>
      <c r="SCG16" s="550"/>
      <c r="SCH16" s="593"/>
      <c r="SCI16" s="550"/>
      <c r="SCJ16" s="551"/>
      <c r="SCK16" s="552"/>
      <c r="SCL16" s="553"/>
      <c r="SCM16" s="554"/>
      <c r="SCN16" s="551"/>
      <c r="SCO16" s="555"/>
      <c r="SCP16" s="556"/>
      <c r="SCQ16" s="557"/>
      <c r="SCR16" s="558"/>
      <c r="SCS16" s="558"/>
      <c r="SCT16" s="558"/>
      <c r="SCU16" s="559"/>
      <c r="SCV16" s="559"/>
      <c r="SCW16" s="560"/>
      <c r="SCX16" s="561"/>
      <c r="SCY16" s="562"/>
      <c r="SCZ16" s="563"/>
      <c r="SDA16" s="564"/>
      <c r="SDB16" s="565"/>
      <c r="SDC16" s="565"/>
      <c r="SDD16" s="565"/>
      <c r="SDE16" s="566"/>
      <c r="SDF16" s="567"/>
      <c r="SDG16" s="568"/>
      <c r="SDH16" s="569"/>
      <c r="SDI16" s="570"/>
      <c r="SDJ16" s="560"/>
      <c r="SDK16" s="560"/>
      <c r="SDL16" s="571"/>
      <c r="SDM16" s="572"/>
      <c r="SDN16" s="573"/>
      <c r="SDO16" s="565"/>
      <c r="SDP16" s="565"/>
      <c r="SDQ16" s="550"/>
      <c r="SDR16" s="557"/>
      <c r="SDS16" s="559"/>
      <c r="SDT16" s="574"/>
      <c r="SDU16" s="575"/>
      <c r="SDV16" s="575"/>
      <c r="SDW16" s="559"/>
      <c r="SDX16" s="576"/>
      <c r="SDY16" s="576"/>
      <c r="SDZ16" s="577"/>
      <c r="SEA16" s="578"/>
      <c r="SEB16" s="578"/>
      <c r="SEC16" s="579"/>
      <c r="SED16" s="580"/>
      <c r="SEE16" s="581"/>
      <c r="SEF16" s="582"/>
      <c r="SEG16" s="583"/>
      <c r="SEH16" s="584"/>
      <c r="SEI16" s="585"/>
      <c r="SEJ16" s="585"/>
      <c r="SEK16" s="585"/>
      <c r="SEL16" s="586"/>
      <c r="SEM16" s="587"/>
      <c r="SEN16" s="560"/>
      <c r="SEO16" s="588"/>
      <c r="SEP16" s="589"/>
      <c r="SEQ16" s="589"/>
      <c r="SER16" s="590"/>
      <c r="SES16" s="555"/>
      <c r="SET16" s="591"/>
      <c r="SEU16" s="592"/>
      <c r="SEV16" s="590"/>
      <c r="SEW16" s="550"/>
      <c r="SEX16" s="593"/>
      <c r="SEY16" s="550"/>
      <c r="SEZ16" s="551"/>
      <c r="SFA16" s="552"/>
      <c r="SFB16" s="553"/>
      <c r="SFC16" s="554"/>
      <c r="SFD16" s="551"/>
      <c r="SFE16" s="555"/>
      <c r="SFF16" s="556"/>
      <c r="SFG16" s="557"/>
      <c r="SFH16" s="558"/>
      <c r="SFI16" s="558"/>
      <c r="SFJ16" s="558"/>
      <c r="SFK16" s="559"/>
      <c r="SFL16" s="559"/>
      <c r="SFM16" s="560"/>
      <c r="SFN16" s="561"/>
      <c r="SFO16" s="562"/>
      <c r="SFP16" s="563"/>
      <c r="SFQ16" s="564"/>
      <c r="SFR16" s="565"/>
      <c r="SFS16" s="565"/>
      <c r="SFT16" s="565"/>
      <c r="SFU16" s="566"/>
      <c r="SFV16" s="567"/>
      <c r="SFW16" s="568"/>
      <c r="SFX16" s="569"/>
      <c r="SFY16" s="570"/>
      <c r="SFZ16" s="560"/>
      <c r="SGA16" s="560"/>
      <c r="SGB16" s="571"/>
      <c r="SGC16" s="572"/>
      <c r="SGD16" s="573"/>
      <c r="SGE16" s="565"/>
      <c r="SGF16" s="565"/>
      <c r="SGG16" s="550"/>
      <c r="SGH16" s="557"/>
      <c r="SGI16" s="559"/>
      <c r="SGJ16" s="574"/>
      <c r="SGK16" s="575"/>
      <c r="SGL16" s="575"/>
      <c r="SGM16" s="559"/>
      <c r="SGN16" s="576"/>
      <c r="SGO16" s="576"/>
      <c r="SGP16" s="577"/>
      <c r="SGQ16" s="578"/>
      <c r="SGR16" s="578"/>
      <c r="SGS16" s="579"/>
      <c r="SGT16" s="580"/>
      <c r="SGU16" s="581"/>
      <c r="SGV16" s="582"/>
      <c r="SGW16" s="583"/>
      <c r="SGX16" s="584"/>
      <c r="SGY16" s="585"/>
      <c r="SGZ16" s="585"/>
      <c r="SHA16" s="585"/>
      <c r="SHB16" s="586"/>
      <c r="SHC16" s="587"/>
      <c r="SHD16" s="560"/>
      <c r="SHE16" s="588"/>
      <c r="SHF16" s="589"/>
      <c r="SHG16" s="589"/>
      <c r="SHH16" s="590"/>
      <c r="SHI16" s="555"/>
      <c r="SHJ16" s="591"/>
      <c r="SHK16" s="592"/>
      <c r="SHL16" s="590"/>
      <c r="SHM16" s="550"/>
      <c r="SHN16" s="593"/>
      <c r="SHO16" s="550"/>
      <c r="SHP16" s="551"/>
      <c r="SHQ16" s="552"/>
      <c r="SHR16" s="553"/>
      <c r="SHS16" s="554"/>
      <c r="SHT16" s="551"/>
      <c r="SHU16" s="555"/>
      <c r="SHV16" s="556"/>
      <c r="SHW16" s="557"/>
      <c r="SHX16" s="558"/>
      <c r="SHY16" s="558"/>
      <c r="SHZ16" s="558"/>
      <c r="SIA16" s="559"/>
      <c r="SIB16" s="559"/>
      <c r="SIC16" s="560"/>
      <c r="SID16" s="561"/>
      <c r="SIE16" s="562"/>
      <c r="SIF16" s="563"/>
      <c r="SIG16" s="564"/>
      <c r="SIH16" s="565"/>
      <c r="SII16" s="565"/>
      <c r="SIJ16" s="565"/>
      <c r="SIK16" s="566"/>
      <c r="SIL16" s="567"/>
      <c r="SIM16" s="568"/>
      <c r="SIN16" s="569"/>
      <c r="SIO16" s="570"/>
      <c r="SIP16" s="560"/>
      <c r="SIQ16" s="560"/>
      <c r="SIR16" s="571"/>
      <c r="SIS16" s="572"/>
      <c r="SIT16" s="573"/>
      <c r="SIU16" s="565"/>
      <c r="SIV16" s="565"/>
      <c r="SIW16" s="550"/>
      <c r="SIX16" s="557"/>
      <c r="SIY16" s="559"/>
      <c r="SIZ16" s="574"/>
      <c r="SJA16" s="575"/>
      <c r="SJB16" s="575"/>
      <c r="SJC16" s="559"/>
      <c r="SJD16" s="576"/>
      <c r="SJE16" s="576"/>
      <c r="SJF16" s="577"/>
      <c r="SJG16" s="578"/>
      <c r="SJH16" s="578"/>
      <c r="SJI16" s="579"/>
      <c r="SJJ16" s="580"/>
      <c r="SJK16" s="581"/>
      <c r="SJL16" s="582"/>
      <c r="SJM16" s="583"/>
      <c r="SJN16" s="584"/>
      <c r="SJO16" s="585"/>
      <c r="SJP16" s="585"/>
      <c r="SJQ16" s="585"/>
      <c r="SJR16" s="586"/>
      <c r="SJS16" s="587"/>
      <c r="SJT16" s="560"/>
      <c r="SJU16" s="588"/>
      <c r="SJV16" s="589"/>
      <c r="SJW16" s="589"/>
      <c r="SJX16" s="590"/>
      <c r="SJY16" s="555"/>
      <c r="SJZ16" s="591"/>
      <c r="SKA16" s="592"/>
      <c r="SKB16" s="590"/>
      <c r="SKC16" s="550"/>
      <c r="SKD16" s="593"/>
      <c r="SKE16" s="550"/>
      <c r="SKF16" s="551"/>
      <c r="SKG16" s="552"/>
      <c r="SKH16" s="553"/>
      <c r="SKI16" s="554"/>
      <c r="SKJ16" s="551"/>
      <c r="SKK16" s="555"/>
      <c r="SKL16" s="556"/>
      <c r="SKM16" s="557"/>
      <c r="SKN16" s="558"/>
      <c r="SKO16" s="558"/>
      <c r="SKP16" s="558"/>
      <c r="SKQ16" s="559"/>
      <c r="SKR16" s="559"/>
      <c r="SKS16" s="560"/>
      <c r="SKT16" s="561"/>
      <c r="SKU16" s="562"/>
      <c r="SKV16" s="563"/>
      <c r="SKW16" s="564"/>
      <c r="SKX16" s="565"/>
      <c r="SKY16" s="565"/>
      <c r="SKZ16" s="565"/>
      <c r="SLA16" s="566"/>
      <c r="SLB16" s="567"/>
      <c r="SLC16" s="568"/>
      <c r="SLD16" s="569"/>
      <c r="SLE16" s="570"/>
      <c r="SLF16" s="560"/>
      <c r="SLG16" s="560"/>
      <c r="SLH16" s="571"/>
      <c r="SLI16" s="572"/>
      <c r="SLJ16" s="573"/>
      <c r="SLK16" s="565"/>
      <c r="SLL16" s="565"/>
      <c r="SLM16" s="550"/>
      <c r="SLN16" s="557"/>
      <c r="SLO16" s="559"/>
      <c r="SLP16" s="574"/>
      <c r="SLQ16" s="575"/>
      <c r="SLR16" s="575"/>
      <c r="SLS16" s="559"/>
      <c r="SLT16" s="576"/>
      <c r="SLU16" s="576"/>
      <c r="SLV16" s="577"/>
      <c r="SLW16" s="578"/>
      <c r="SLX16" s="578"/>
      <c r="SLY16" s="579"/>
      <c r="SLZ16" s="580"/>
      <c r="SMA16" s="581"/>
      <c r="SMB16" s="582"/>
      <c r="SMC16" s="583"/>
      <c r="SMD16" s="584"/>
      <c r="SME16" s="585"/>
      <c r="SMF16" s="585"/>
      <c r="SMG16" s="585"/>
      <c r="SMH16" s="586"/>
      <c r="SMI16" s="587"/>
      <c r="SMJ16" s="560"/>
      <c r="SMK16" s="588"/>
      <c r="SML16" s="589"/>
      <c r="SMM16" s="589"/>
      <c r="SMN16" s="590"/>
      <c r="SMO16" s="555"/>
      <c r="SMP16" s="591"/>
      <c r="SMQ16" s="592"/>
      <c r="SMR16" s="590"/>
      <c r="SMS16" s="550"/>
      <c r="SMT16" s="593"/>
      <c r="SMU16" s="550"/>
      <c r="SMV16" s="551"/>
      <c r="SMW16" s="552"/>
      <c r="SMX16" s="553"/>
      <c r="SMY16" s="554"/>
      <c r="SMZ16" s="551"/>
      <c r="SNA16" s="555"/>
      <c r="SNB16" s="556"/>
      <c r="SNC16" s="557"/>
      <c r="SND16" s="558"/>
      <c r="SNE16" s="558"/>
      <c r="SNF16" s="558"/>
      <c r="SNG16" s="559"/>
      <c r="SNH16" s="559"/>
      <c r="SNI16" s="560"/>
      <c r="SNJ16" s="561"/>
      <c r="SNK16" s="562"/>
      <c r="SNL16" s="563"/>
      <c r="SNM16" s="564"/>
      <c r="SNN16" s="565"/>
      <c r="SNO16" s="565"/>
      <c r="SNP16" s="565"/>
      <c r="SNQ16" s="566"/>
      <c r="SNR16" s="567"/>
      <c r="SNS16" s="568"/>
      <c r="SNT16" s="569"/>
      <c r="SNU16" s="570"/>
      <c r="SNV16" s="560"/>
      <c r="SNW16" s="560"/>
      <c r="SNX16" s="571"/>
      <c r="SNY16" s="572"/>
      <c r="SNZ16" s="573"/>
      <c r="SOA16" s="565"/>
      <c r="SOB16" s="565"/>
      <c r="SOC16" s="550"/>
      <c r="SOD16" s="557"/>
      <c r="SOE16" s="559"/>
      <c r="SOF16" s="574"/>
      <c r="SOG16" s="575"/>
      <c r="SOH16" s="575"/>
      <c r="SOI16" s="559"/>
      <c r="SOJ16" s="576"/>
      <c r="SOK16" s="576"/>
      <c r="SOL16" s="577"/>
      <c r="SOM16" s="578"/>
      <c r="SON16" s="578"/>
      <c r="SOO16" s="579"/>
      <c r="SOP16" s="580"/>
      <c r="SOQ16" s="581"/>
      <c r="SOR16" s="582"/>
      <c r="SOS16" s="583"/>
      <c r="SOT16" s="584"/>
      <c r="SOU16" s="585"/>
      <c r="SOV16" s="585"/>
      <c r="SOW16" s="585"/>
      <c r="SOX16" s="586"/>
      <c r="SOY16" s="587"/>
      <c r="SOZ16" s="560"/>
      <c r="SPA16" s="588"/>
      <c r="SPB16" s="589"/>
      <c r="SPC16" s="589"/>
      <c r="SPD16" s="590"/>
      <c r="SPE16" s="555"/>
      <c r="SPF16" s="591"/>
      <c r="SPG16" s="592"/>
      <c r="SPH16" s="590"/>
      <c r="SPI16" s="550"/>
      <c r="SPJ16" s="593"/>
      <c r="SPK16" s="550"/>
      <c r="SPL16" s="551"/>
      <c r="SPM16" s="552"/>
      <c r="SPN16" s="553"/>
      <c r="SPO16" s="554"/>
      <c r="SPP16" s="551"/>
      <c r="SPQ16" s="555"/>
      <c r="SPR16" s="556"/>
      <c r="SPS16" s="557"/>
      <c r="SPT16" s="558"/>
      <c r="SPU16" s="558"/>
      <c r="SPV16" s="558"/>
      <c r="SPW16" s="559"/>
      <c r="SPX16" s="559"/>
      <c r="SPY16" s="560"/>
      <c r="SPZ16" s="561"/>
      <c r="SQA16" s="562"/>
      <c r="SQB16" s="563"/>
      <c r="SQC16" s="564"/>
      <c r="SQD16" s="565"/>
      <c r="SQE16" s="565"/>
      <c r="SQF16" s="565"/>
      <c r="SQG16" s="566"/>
      <c r="SQH16" s="567"/>
      <c r="SQI16" s="568"/>
      <c r="SQJ16" s="569"/>
      <c r="SQK16" s="570"/>
      <c r="SQL16" s="560"/>
      <c r="SQM16" s="560"/>
      <c r="SQN16" s="571"/>
      <c r="SQO16" s="572"/>
      <c r="SQP16" s="573"/>
      <c r="SQQ16" s="565"/>
      <c r="SQR16" s="565"/>
      <c r="SQS16" s="550"/>
      <c r="SQT16" s="557"/>
      <c r="SQU16" s="559"/>
      <c r="SQV16" s="574"/>
      <c r="SQW16" s="575"/>
      <c r="SQX16" s="575"/>
      <c r="SQY16" s="559"/>
      <c r="SQZ16" s="576"/>
      <c r="SRA16" s="576"/>
      <c r="SRB16" s="577"/>
      <c r="SRC16" s="578"/>
      <c r="SRD16" s="578"/>
      <c r="SRE16" s="579"/>
      <c r="SRF16" s="580"/>
      <c r="SRG16" s="581"/>
      <c r="SRH16" s="582"/>
      <c r="SRI16" s="583"/>
      <c r="SRJ16" s="584"/>
      <c r="SRK16" s="585"/>
      <c r="SRL16" s="585"/>
      <c r="SRM16" s="585"/>
      <c r="SRN16" s="586"/>
      <c r="SRO16" s="587"/>
      <c r="SRP16" s="560"/>
      <c r="SRQ16" s="588"/>
      <c r="SRR16" s="589"/>
      <c r="SRS16" s="589"/>
      <c r="SRT16" s="590"/>
      <c r="SRU16" s="555"/>
      <c r="SRV16" s="591"/>
      <c r="SRW16" s="592"/>
      <c r="SRX16" s="590"/>
      <c r="SRY16" s="550"/>
      <c r="SRZ16" s="593"/>
      <c r="SSA16" s="550"/>
      <c r="SSB16" s="551"/>
      <c r="SSC16" s="552"/>
      <c r="SSD16" s="553"/>
      <c r="SSE16" s="554"/>
      <c r="SSF16" s="551"/>
      <c r="SSG16" s="555"/>
      <c r="SSH16" s="556"/>
      <c r="SSI16" s="557"/>
      <c r="SSJ16" s="558"/>
      <c r="SSK16" s="558"/>
      <c r="SSL16" s="558"/>
      <c r="SSM16" s="559"/>
      <c r="SSN16" s="559"/>
      <c r="SSO16" s="560"/>
      <c r="SSP16" s="561"/>
      <c r="SSQ16" s="562"/>
      <c r="SSR16" s="563"/>
      <c r="SSS16" s="564"/>
      <c r="SST16" s="565"/>
      <c r="SSU16" s="565"/>
      <c r="SSV16" s="565"/>
      <c r="SSW16" s="566"/>
      <c r="SSX16" s="567"/>
      <c r="SSY16" s="568"/>
      <c r="SSZ16" s="569"/>
      <c r="STA16" s="570"/>
      <c r="STB16" s="560"/>
      <c r="STC16" s="560"/>
      <c r="STD16" s="571"/>
      <c r="STE16" s="572"/>
      <c r="STF16" s="573"/>
      <c r="STG16" s="565"/>
      <c r="STH16" s="565"/>
      <c r="STI16" s="550"/>
      <c r="STJ16" s="557"/>
      <c r="STK16" s="559"/>
      <c r="STL16" s="574"/>
      <c r="STM16" s="575"/>
      <c r="STN16" s="575"/>
      <c r="STO16" s="559"/>
      <c r="STP16" s="576"/>
      <c r="STQ16" s="576"/>
      <c r="STR16" s="577"/>
      <c r="STS16" s="578"/>
      <c r="STT16" s="578"/>
      <c r="STU16" s="579"/>
      <c r="STV16" s="580"/>
      <c r="STW16" s="581"/>
      <c r="STX16" s="582"/>
      <c r="STY16" s="583"/>
      <c r="STZ16" s="584"/>
      <c r="SUA16" s="585"/>
      <c r="SUB16" s="585"/>
      <c r="SUC16" s="585"/>
      <c r="SUD16" s="586"/>
      <c r="SUE16" s="587"/>
      <c r="SUF16" s="560"/>
      <c r="SUG16" s="588"/>
      <c r="SUH16" s="589"/>
      <c r="SUI16" s="589"/>
      <c r="SUJ16" s="590"/>
      <c r="SUK16" s="555"/>
      <c r="SUL16" s="591"/>
      <c r="SUM16" s="592"/>
      <c r="SUN16" s="590"/>
      <c r="SUO16" s="550"/>
      <c r="SUP16" s="593"/>
      <c r="SUQ16" s="550"/>
      <c r="SUR16" s="551"/>
      <c r="SUS16" s="552"/>
      <c r="SUT16" s="553"/>
      <c r="SUU16" s="554"/>
      <c r="SUV16" s="551"/>
      <c r="SUW16" s="555"/>
      <c r="SUX16" s="556"/>
      <c r="SUY16" s="557"/>
      <c r="SUZ16" s="558"/>
      <c r="SVA16" s="558"/>
      <c r="SVB16" s="558"/>
      <c r="SVC16" s="559"/>
      <c r="SVD16" s="559"/>
      <c r="SVE16" s="560"/>
      <c r="SVF16" s="561"/>
      <c r="SVG16" s="562"/>
      <c r="SVH16" s="563"/>
      <c r="SVI16" s="564"/>
      <c r="SVJ16" s="565"/>
      <c r="SVK16" s="565"/>
      <c r="SVL16" s="565"/>
      <c r="SVM16" s="566"/>
      <c r="SVN16" s="567"/>
      <c r="SVO16" s="568"/>
      <c r="SVP16" s="569"/>
      <c r="SVQ16" s="570"/>
      <c r="SVR16" s="560"/>
      <c r="SVS16" s="560"/>
      <c r="SVT16" s="571"/>
      <c r="SVU16" s="572"/>
      <c r="SVV16" s="573"/>
      <c r="SVW16" s="565"/>
      <c r="SVX16" s="565"/>
      <c r="SVY16" s="550"/>
      <c r="SVZ16" s="557"/>
      <c r="SWA16" s="559"/>
      <c r="SWB16" s="574"/>
      <c r="SWC16" s="575"/>
      <c r="SWD16" s="575"/>
      <c r="SWE16" s="559"/>
      <c r="SWF16" s="576"/>
      <c r="SWG16" s="576"/>
      <c r="SWH16" s="577"/>
      <c r="SWI16" s="578"/>
      <c r="SWJ16" s="578"/>
      <c r="SWK16" s="579"/>
      <c r="SWL16" s="580"/>
      <c r="SWM16" s="581"/>
      <c r="SWN16" s="582"/>
      <c r="SWO16" s="583"/>
      <c r="SWP16" s="584"/>
      <c r="SWQ16" s="585"/>
      <c r="SWR16" s="585"/>
      <c r="SWS16" s="585"/>
      <c r="SWT16" s="586"/>
      <c r="SWU16" s="587"/>
      <c r="SWV16" s="560"/>
      <c r="SWW16" s="588"/>
      <c r="SWX16" s="589"/>
      <c r="SWY16" s="589"/>
      <c r="SWZ16" s="590"/>
      <c r="SXA16" s="555"/>
      <c r="SXB16" s="591"/>
      <c r="SXC16" s="592"/>
      <c r="SXD16" s="590"/>
      <c r="SXE16" s="550"/>
      <c r="SXF16" s="593"/>
      <c r="SXG16" s="550"/>
      <c r="SXH16" s="551"/>
      <c r="SXI16" s="552"/>
      <c r="SXJ16" s="553"/>
      <c r="SXK16" s="554"/>
      <c r="SXL16" s="551"/>
      <c r="SXM16" s="555"/>
      <c r="SXN16" s="556"/>
      <c r="SXO16" s="557"/>
      <c r="SXP16" s="558"/>
      <c r="SXQ16" s="558"/>
      <c r="SXR16" s="558"/>
      <c r="SXS16" s="559"/>
      <c r="SXT16" s="559"/>
      <c r="SXU16" s="560"/>
      <c r="SXV16" s="561"/>
      <c r="SXW16" s="562"/>
      <c r="SXX16" s="563"/>
      <c r="SXY16" s="564"/>
      <c r="SXZ16" s="565"/>
      <c r="SYA16" s="565"/>
      <c r="SYB16" s="565"/>
      <c r="SYC16" s="566"/>
      <c r="SYD16" s="567"/>
      <c r="SYE16" s="568"/>
      <c r="SYF16" s="569"/>
      <c r="SYG16" s="570"/>
      <c r="SYH16" s="560"/>
      <c r="SYI16" s="560"/>
      <c r="SYJ16" s="571"/>
      <c r="SYK16" s="572"/>
      <c r="SYL16" s="573"/>
      <c r="SYM16" s="565"/>
      <c r="SYN16" s="565"/>
      <c r="SYO16" s="550"/>
      <c r="SYP16" s="557"/>
      <c r="SYQ16" s="559"/>
      <c r="SYR16" s="574"/>
      <c r="SYS16" s="575"/>
      <c r="SYT16" s="575"/>
      <c r="SYU16" s="559"/>
      <c r="SYV16" s="576"/>
      <c r="SYW16" s="576"/>
      <c r="SYX16" s="577"/>
      <c r="SYY16" s="578"/>
      <c r="SYZ16" s="578"/>
      <c r="SZA16" s="579"/>
      <c r="SZB16" s="580"/>
      <c r="SZC16" s="581"/>
      <c r="SZD16" s="582"/>
      <c r="SZE16" s="583"/>
      <c r="SZF16" s="584"/>
      <c r="SZG16" s="585"/>
      <c r="SZH16" s="585"/>
      <c r="SZI16" s="585"/>
      <c r="SZJ16" s="586"/>
      <c r="SZK16" s="587"/>
      <c r="SZL16" s="560"/>
      <c r="SZM16" s="588"/>
      <c r="SZN16" s="589"/>
      <c r="SZO16" s="589"/>
      <c r="SZP16" s="590"/>
      <c r="SZQ16" s="555"/>
      <c r="SZR16" s="591"/>
      <c r="SZS16" s="592"/>
      <c r="SZT16" s="590"/>
      <c r="SZU16" s="550"/>
      <c r="SZV16" s="593"/>
      <c r="SZW16" s="550"/>
      <c r="SZX16" s="551"/>
      <c r="SZY16" s="552"/>
      <c r="SZZ16" s="553"/>
      <c r="TAA16" s="554"/>
      <c r="TAB16" s="551"/>
      <c r="TAC16" s="555"/>
      <c r="TAD16" s="556"/>
      <c r="TAE16" s="557"/>
      <c r="TAF16" s="558"/>
      <c r="TAG16" s="558"/>
      <c r="TAH16" s="558"/>
      <c r="TAI16" s="559"/>
      <c r="TAJ16" s="559"/>
      <c r="TAK16" s="560"/>
      <c r="TAL16" s="561"/>
      <c r="TAM16" s="562"/>
      <c r="TAN16" s="563"/>
      <c r="TAO16" s="564"/>
      <c r="TAP16" s="565"/>
      <c r="TAQ16" s="565"/>
      <c r="TAR16" s="565"/>
      <c r="TAS16" s="566"/>
      <c r="TAT16" s="567"/>
      <c r="TAU16" s="568"/>
      <c r="TAV16" s="569"/>
      <c r="TAW16" s="570"/>
      <c r="TAX16" s="560"/>
      <c r="TAY16" s="560"/>
      <c r="TAZ16" s="571"/>
      <c r="TBA16" s="572"/>
      <c r="TBB16" s="573"/>
      <c r="TBC16" s="565"/>
      <c r="TBD16" s="565"/>
      <c r="TBE16" s="550"/>
      <c r="TBF16" s="557"/>
      <c r="TBG16" s="559"/>
      <c r="TBH16" s="574"/>
      <c r="TBI16" s="575"/>
      <c r="TBJ16" s="575"/>
      <c r="TBK16" s="559"/>
      <c r="TBL16" s="576"/>
      <c r="TBM16" s="576"/>
      <c r="TBN16" s="577"/>
      <c r="TBO16" s="578"/>
      <c r="TBP16" s="578"/>
      <c r="TBQ16" s="579"/>
      <c r="TBR16" s="580"/>
      <c r="TBS16" s="581"/>
      <c r="TBT16" s="582"/>
      <c r="TBU16" s="583"/>
      <c r="TBV16" s="584"/>
      <c r="TBW16" s="585"/>
      <c r="TBX16" s="585"/>
      <c r="TBY16" s="585"/>
      <c r="TBZ16" s="586"/>
      <c r="TCA16" s="587"/>
      <c r="TCB16" s="560"/>
      <c r="TCC16" s="588"/>
      <c r="TCD16" s="589"/>
      <c r="TCE16" s="589"/>
      <c r="TCF16" s="590"/>
      <c r="TCG16" s="555"/>
      <c r="TCH16" s="591"/>
      <c r="TCI16" s="592"/>
      <c r="TCJ16" s="590"/>
      <c r="TCK16" s="550"/>
      <c r="TCL16" s="593"/>
      <c r="TCM16" s="550"/>
      <c r="TCN16" s="551"/>
      <c r="TCO16" s="552"/>
      <c r="TCP16" s="553"/>
      <c r="TCQ16" s="554"/>
      <c r="TCR16" s="551"/>
      <c r="TCS16" s="555"/>
      <c r="TCT16" s="556"/>
      <c r="TCU16" s="557"/>
      <c r="TCV16" s="558"/>
      <c r="TCW16" s="558"/>
      <c r="TCX16" s="558"/>
      <c r="TCY16" s="559"/>
      <c r="TCZ16" s="559"/>
      <c r="TDA16" s="560"/>
      <c r="TDB16" s="561"/>
      <c r="TDC16" s="562"/>
      <c r="TDD16" s="563"/>
      <c r="TDE16" s="564"/>
      <c r="TDF16" s="565"/>
      <c r="TDG16" s="565"/>
      <c r="TDH16" s="565"/>
      <c r="TDI16" s="566"/>
      <c r="TDJ16" s="567"/>
      <c r="TDK16" s="568"/>
      <c r="TDL16" s="569"/>
      <c r="TDM16" s="570"/>
      <c r="TDN16" s="560"/>
      <c r="TDO16" s="560"/>
      <c r="TDP16" s="571"/>
      <c r="TDQ16" s="572"/>
      <c r="TDR16" s="573"/>
      <c r="TDS16" s="565"/>
      <c r="TDT16" s="565"/>
      <c r="TDU16" s="550"/>
      <c r="TDV16" s="557"/>
      <c r="TDW16" s="559"/>
      <c r="TDX16" s="574"/>
      <c r="TDY16" s="575"/>
      <c r="TDZ16" s="575"/>
      <c r="TEA16" s="559"/>
      <c r="TEB16" s="576"/>
      <c r="TEC16" s="576"/>
      <c r="TED16" s="577"/>
      <c r="TEE16" s="578"/>
      <c r="TEF16" s="578"/>
      <c r="TEG16" s="579"/>
      <c r="TEH16" s="580"/>
      <c r="TEI16" s="581"/>
      <c r="TEJ16" s="582"/>
      <c r="TEK16" s="583"/>
      <c r="TEL16" s="584"/>
      <c r="TEM16" s="585"/>
      <c r="TEN16" s="585"/>
      <c r="TEO16" s="585"/>
      <c r="TEP16" s="586"/>
      <c r="TEQ16" s="587"/>
      <c r="TER16" s="560"/>
      <c r="TES16" s="588"/>
      <c r="TET16" s="589"/>
      <c r="TEU16" s="589"/>
      <c r="TEV16" s="590"/>
      <c r="TEW16" s="555"/>
      <c r="TEX16" s="591"/>
      <c r="TEY16" s="592"/>
      <c r="TEZ16" s="590"/>
      <c r="TFA16" s="550"/>
      <c r="TFB16" s="593"/>
      <c r="TFC16" s="550"/>
      <c r="TFD16" s="551"/>
      <c r="TFE16" s="552"/>
      <c r="TFF16" s="553"/>
      <c r="TFG16" s="554"/>
      <c r="TFH16" s="551"/>
      <c r="TFI16" s="555"/>
      <c r="TFJ16" s="556"/>
      <c r="TFK16" s="557"/>
      <c r="TFL16" s="558"/>
      <c r="TFM16" s="558"/>
      <c r="TFN16" s="558"/>
      <c r="TFO16" s="559"/>
      <c r="TFP16" s="559"/>
      <c r="TFQ16" s="560"/>
      <c r="TFR16" s="561"/>
      <c r="TFS16" s="562"/>
      <c r="TFT16" s="563"/>
      <c r="TFU16" s="564"/>
      <c r="TFV16" s="565"/>
      <c r="TFW16" s="565"/>
      <c r="TFX16" s="565"/>
      <c r="TFY16" s="566"/>
      <c r="TFZ16" s="567"/>
      <c r="TGA16" s="568"/>
      <c r="TGB16" s="569"/>
      <c r="TGC16" s="570"/>
      <c r="TGD16" s="560"/>
      <c r="TGE16" s="560"/>
      <c r="TGF16" s="571"/>
      <c r="TGG16" s="572"/>
      <c r="TGH16" s="573"/>
      <c r="TGI16" s="565"/>
      <c r="TGJ16" s="565"/>
      <c r="TGK16" s="550"/>
      <c r="TGL16" s="557"/>
      <c r="TGM16" s="559"/>
      <c r="TGN16" s="574"/>
      <c r="TGO16" s="575"/>
      <c r="TGP16" s="575"/>
      <c r="TGQ16" s="559"/>
      <c r="TGR16" s="576"/>
      <c r="TGS16" s="576"/>
      <c r="TGT16" s="577"/>
      <c r="TGU16" s="578"/>
      <c r="TGV16" s="578"/>
      <c r="TGW16" s="579"/>
      <c r="TGX16" s="580"/>
      <c r="TGY16" s="581"/>
      <c r="TGZ16" s="582"/>
      <c r="THA16" s="583"/>
      <c r="THB16" s="584"/>
      <c r="THC16" s="585"/>
      <c r="THD16" s="585"/>
      <c r="THE16" s="585"/>
      <c r="THF16" s="586"/>
      <c r="THG16" s="587"/>
      <c r="THH16" s="560"/>
      <c r="THI16" s="588"/>
      <c r="THJ16" s="589"/>
      <c r="THK16" s="589"/>
      <c r="THL16" s="590"/>
      <c r="THM16" s="555"/>
      <c r="THN16" s="591"/>
      <c r="THO16" s="592"/>
      <c r="THP16" s="590"/>
      <c r="THQ16" s="550"/>
      <c r="THR16" s="593"/>
      <c r="THS16" s="550"/>
      <c r="THT16" s="551"/>
      <c r="THU16" s="552"/>
      <c r="THV16" s="553"/>
      <c r="THW16" s="554"/>
      <c r="THX16" s="551"/>
      <c r="THY16" s="555"/>
      <c r="THZ16" s="556"/>
      <c r="TIA16" s="557"/>
      <c r="TIB16" s="558"/>
      <c r="TIC16" s="558"/>
      <c r="TID16" s="558"/>
      <c r="TIE16" s="559"/>
      <c r="TIF16" s="559"/>
      <c r="TIG16" s="560"/>
      <c r="TIH16" s="561"/>
      <c r="TII16" s="562"/>
      <c r="TIJ16" s="563"/>
      <c r="TIK16" s="564"/>
      <c r="TIL16" s="565"/>
      <c r="TIM16" s="565"/>
      <c r="TIN16" s="565"/>
      <c r="TIO16" s="566"/>
      <c r="TIP16" s="567"/>
      <c r="TIQ16" s="568"/>
      <c r="TIR16" s="569"/>
      <c r="TIS16" s="570"/>
      <c r="TIT16" s="560"/>
      <c r="TIU16" s="560"/>
      <c r="TIV16" s="571"/>
      <c r="TIW16" s="572"/>
      <c r="TIX16" s="573"/>
      <c r="TIY16" s="565"/>
      <c r="TIZ16" s="565"/>
      <c r="TJA16" s="550"/>
      <c r="TJB16" s="557"/>
      <c r="TJC16" s="559"/>
      <c r="TJD16" s="574"/>
      <c r="TJE16" s="575"/>
      <c r="TJF16" s="575"/>
      <c r="TJG16" s="559"/>
      <c r="TJH16" s="576"/>
      <c r="TJI16" s="576"/>
      <c r="TJJ16" s="577"/>
      <c r="TJK16" s="578"/>
      <c r="TJL16" s="578"/>
      <c r="TJM16" s="579"/>
      <c r="TJN16" s="580"/>
      <c r="TJO16" s="581"/>
      <c r="TJP16" s="582"/>
      <c r="TJQ16" s="583"/>
      <c r="TJR16" s="584"/>
      <c r="TJS16" s="585"/>
      <c r="TJT16" s="585"/>
      <c r="TJU16" s="585"/>
      <c r="TJV16" s="586"/>
      <c r="TJW16" s="587"/>
      <c r="TJX16" s="560"/>
      <c r="TJY16" s="588"/>
      <c r="TJZ16" s="589"/>
      <c r="TKA16" s="589"/>
      <c r="TKB16" s="590"/>
      <c r="TKC16" s="555"/>
      <c r="TKD16" s="591"/>
      <c r="TKE16" s="592"/>
      <c r="TKF16" s="590"/>
      <c r="TKG16" s="550"/>
      <c r="TKH16" s="593"/>
      <c r="TKI16" s="550"/>
      <c r="TKJ16" s="551"/>
      <c r="TKK16" s="552"/>
      <c r="TKL16" s="553"/>
      <c r="TKM16" s="554"/>
      <c r="TKN16" s="551"/>
      <c r="TKO16" s="555"/>
      <c r="TKP16" s="556"/>
      <c r="TKQ16" s="557"/>
      <c r="TKR16" s="558"/>
      <c r="TKS16" s="558"/>
      <c r="TKT16" s="558"/>
      <c r="TKU16" s="559"/>
      <c r="TKV16" s="559"/>
      <c r="TKW16" s="560"/>
      <c r="TKX16" s="561"/>
      <c r="TKY16" s="562"/>
      <c r="TKZ16" s="563"/>
      <c r="TLA16" s="564"/>
      <c r="TLB16" s="565"/>
      <c r="TLC16" s="565"/>
      <c r="TLD16" s="565"/>
      <c r="TLE16" s="566"/>
      <c r="TLF16" s="567"/>
      <c r="TLG16" s="568"/>
      <c r="TLH16" s="569"/>
      <c r="TLI16" s="570"/>
      <c r="TLJ16" s="560"/>
      <c r="TLK16" s="560"/>
      <c r="TLL16" s="571"/>
      <c r="TLM16" s="572"/>
      <c r="TLN16" s="573"/>
      <c r="TLO16" s="565"/>
      <c r="TLP16" s="565"/>
      <c r="TLQ16" s="550"/>
      <c r="TLR16" s="557"/>
      <c r="TLS16" s="559"/>
      <c r="TLT16" s="574"/>
      <c r="TLU16" s="575"/>
      <c r="TLV16" s="575"/>
      <c r="TLW16" s="559"/>
      <c r="TLX16" s="576"/>
      <c r="TLY16" s="576"/>
      <c r="TLZ16" s="577"/>
      <c r="TMA16" s="578"/>
      <c r="TMB16" s="578"/>
      <c r="TMC16" s="579"/>
      <c r="TMD16" s="580"/>
      <c r="TME16" s="581"/>
      <c r="TMF16" s="582"/>
      <c r="TMG16" s="583"/>
      <c r="TMH16" s="584"/>
      <c r="TMI16" s="585"/>
      <c r="TMJ16" s="585"/>
      <c r="TMK16" s="585"/>
      <c r="TML16" s="586"/>
      <c r="TMM16" s="587"/>
      <c r="TMN16" s="560"/>
      <c r="TMO16" s="588"/>
      <c r="TMP16" s="589"/>
      <c r="TMQ16" s="589"/>
      <c r="TMR16" s="590"/>
      <c r="TMS16" s="555"/>
      <c r="TMT16" s="591"/>
      <c r="TMU16" s="592"/>
      <c r="TMV16" s="590"/>
      <c r="TMW16" s="550"/>
      <c r="TMX16" s="593"/>
      <c r="TMY16" s="550"/>
      <c r="TMZ16" s="551"/>
      <c r="TNA16" s="552"/>
      <c r="TNB16" s="553"/>
      <c r="TNC16" s="554"/>
      <c r="TND16" s="551"/>
      <c r="TNE16" s="555"/>
      <c r="TNF16" s="556"/>
      <c r="TNG16" s="557"/>
      <c r="TNH16" s="558"/>
      <c r="TNI16" s="558"/>
      <c r="TNJ16" s="558"/>
      <c r="TNK16" s="559"/>
      <c r="TNL16" s="559"/>
      <c r="TNM16" s="560"/>
      <c r="TNN16" s="561"/>
      <c r="TNO16" s="562"/>
      <c r="TNP16" s="563"/>
      <c r="TNQ16" s="564"/>
      <c r="TNR16" s="565"/>
      <c r="TNS16" s="565"/>
      <c r="TNT16" s="565"/>
      <c r="TNU16" s="566"/>
      <c r="TNV16" s="567"/>
      <c r="TNW16" s="568"/>
      <c r="TNX16" s="569"/>
      <c r="TNY16" s="570"/>
      <c r="TNZ16" s="560"/>
      <c r="TOA16" s="560"/>
      <c r="TOB16" s="571"/>
      <c r="TOC16" s="572"/>
      <c r="TOD16" s="573"/>
      <c r="TOE16" s="565"/>
      <c r="TOF16" s="565"/>
      <c r="TOG16" s="550"/>
      <c r="TOH16" s="557"/>
      <c r="TOI16" s="559"/>
      <c r="TOJ16" s="574"/>
      <c r="TOK16" s="575"/>
      <c r="TOL16" s="575"/>
      <c r="TOM16" s="559"/>
      <c r="TON16" s="576"/>
      <c r="TOO16" s="576"/>
      <c r="TOP16" s="577"/>
      <c r="TOQ16" s="578"/>
      <c r="TOR16" s="578"/>
      <c r="TOS16" s="579"/>
      <c r="TOT16" s="580"/>
      <c r="TOU16" s="581"/>
      <c r="TOV16" s="582"/>
      <c r="TOW16" s="583"/>
      <c r="TOX16" s="584"/>
      <c r="TOY16" s="585"/>
      <c r="TOZ16" s="585"/>
      <c r="TPA16" s="585"/>
      <c r="TPB16" s="586"/>
      <c r="TPC16" s="587"/>
      <c r="TPD16" s="560"/>
      <c r="TPE16" s="588"/>
      <c r="TPF16" s="589"/>
      <c r="TPG16" s="589"/>
      <c r="TPH16" s="590"/>
      <c r="TPI16" s="555"/>
      <c r="TPJ16" s="591"/>
      <c r="TPK16" s="592"/>
      <c r="TPL16" s="590"/>
      <c r="TPM16" s="550"/>
      <c r="TPN16" s="593"/>
      <c r="TPO16" s="550"/>
      <c r="TPP16" s="551"/>
      <c r="TPQ16" s="552"/>
      <c r="TPR16" s="553"/>
      <c r="TPS16" s="554"/>
      <c r="TPT16" s="551"/>
      <c r="TPU16" s="555"/>
      <c r="TPV16" s="556"/>
      <c r="TPW16" s="557"/>
      <c r="TPX16" s="558"/>
      <c r="TPY16" s="558"/>
      <c r="TPZ16" s="558"/>
      <c r="TQA16" s="559"/>
      <c r="TQB16" s="559"/>
      <c r="TQC16" s="560"/>
      <c r="TQD16" s="561"/>
      <c r="TQE16" s="562"/>
      <c r="TQF16" s="563"/>
      <c r="TQG16" s="564"/>
      <c r="TQH16" s="565"/>
      <c r="TQI16" s="565"/>
      <c r="TQJ16" s="565"/>
      <c r="TQK16" s="566"/>
      <c r="TQL16" s="567"/>
      <c r="TQM16" s="568"/>
      <c r="TQN16" s="569"/>
      <c r="TQO16" s="570"/>
      <c r="TQP16" s="560"/>
      <c r="TQQ16" s="560"/>
      <c r="TQR16" s="571"/>
      <c r="TQS16" s="572"/>
      <c r="TQT16" s="573"/>
      <c r="TQU16" s="565"/>
      <c r="TQV16" s="565"/>
      <c r="TQW16" s="550"/>
      <c r="TQX16" s="557"/>
      <c r="TQY16" s="559"/>
      <c r="TQZ16" s="574"/>
      <c r="TRA16" s="575"/>
      <c r="TRB16" s="575"/>
      <c r="TRC16" s="559"/>
      <c r="TRD16" s="576"/>
      <c r="TRE16" s="576"/>
      <c r="TRF16" s="577"/>
      <c r="TRG16" s="578"/>
      <c r="TRH16" s="578"/>
      <c r="TRI16" s="579"/>
      <c r="TRJ16" s="580"/>
      <c r="TRK16" s="581"/>
      <c r="TRL16" s="582"/>
      <c r="TRM16" s="583"/>
      <c r="TRN16" s="584"/>
      <c r="TRO16" s="585"/>
      <c r="TRP16" s="585"/>
      <c r="TRQ16" s="585"/>
      <c r="TRR16" s="586"/>
      <c r="TRS16" s="587"/>
      <c r="TRT16" s="560"/>
      <c r="TRU16" s="588"/>
      <c r="TRV16" s="589"/>
      <c r="TRW16" s="589"/>
      <c r="TRX16" s="590"/>
      <c r="TRY16" s="555"/>
      <c r="TRZ16" s="591"/>
      <c r="TSA16" s="592"/>
      <c r="TSB16" s="590"/>
      <c r="TSC16" s="550"/>
      <c r="TSD16" s="593"/>
      <c r="TSE16" s="550"/>
      <c r="TSF16" s="551"/>
      <c r="TSG16" s="552"/>
      <c r="TSH16" s="553"/>
      <c r="TSI16" s="554"/>
      <c r="TSJ16" s="551"/>
      <c r="TSK16" s="555"/>
      <c r="TSL16" s="556"/>
      <c r="TSM16" s="557"/>
      <c r="TSN16" s="558"/>
      <c r="TSO16" s="558"/>
      <c r="TSP16" s="558"/>
      <c r="TSQ16" s="559"/>
      <c r="TSR16" s="559"/>
      <c r="TSS16" s="560"/>
      <c r="TST16" s="561"/>
      <c r="TSU16" s="562"/>
      <c r="TSV16" s="563"/>
      <c r="TSW16" s="564"/>
      <c r="TSX16" s="565"/>
      <c r="TSY16" s="565"/>
      <c r="TSZ16" s="565"/>
      <c r="TTA16" s="566"/>
      <c r="TTB16" s="567"/>
      <c r="TTC16" s="568"/>
      <c r="TTD16" s="569"/>
      <c r="TTE16" s="570"/>
      <c r="TTF16" s="560"/>
      <c r="TTG16" s="560"/>
      <c r="TTH16" s="571"/>
      <c r="TTI16" s="572"/>
      <c r="TTJ16" s="573"/>
      <c r="TTK16" s="565"/>
      <c r="TTL16" s="565"/>
      <c r="TTM16" s="550"/>
      <c r="TTN16" s="557"/>
      <c r="TTO16" s="559"/>
      <c r="TTP16" s="574"/>
      <c r="TTQ16" s="575"/>
      <c r="TTR16" s="575"/>
      <c r="TTS16" s="559"/>
      <c r="TTT16" s="576"/>
      <c r="TTU16" s="576"/>
      <c r="TTV16" s="577"/>
      <c r="TTW16" s="578"/>
      <c r="TTX16" s="578"/>
      <c r="TTY16" s="579"/>
      <c r="TTZ16" s="580"/>
      <c r="TUA16" s="581"/>
      <c r="TUB16" s="582"/>
      <c r="TUC16" s="583"/>
      <c r="TUD16" s="584"/>
      <c r="TUE16" s="585"/>
      <c r="TUF16" s="585"/>
      <c r="TUG16" s="585"/>
      <c r="TUH16" s="586"/>
      <c r="TUI16" s="587"/>
      <c r="TUJ16" s="560"/>
      <c r="TUK16" s="588"/>
      <c r="TUL16" s="589"/>
      <c r="TUM16" s="589"/>
      <c r="TUN16" s="590"/>
      <c r="TUO16" s="555"/>
      <c r="TUP16" s="591"/>
      <c r="TUQ16" s="592"/>
      <c r="TUR16" s="590"/>
      <c r="TUS16" s="550"/>
      <c r="TUT16" s="593"/>
      <c r="TUU16" s="550"/>
      <c r="TUV16" s="551"/>
      <c r="TUW16" s="552"/>
      <c r="TUX16" s="553"/>
      <c r="TUY16" s="554"/>
      <c r="TUZ16" s="551"/>
      <c r="TVA16" s="555"/>
      <c r="TVB16" s="556"/>
      <c r="TVC16" s="557"/>
      <c r="TVD16" s="558"/>
      <c r="TVE16" s="558"/>
      <c r="TVF16" s="558"/>
      <c r="TVG16" s="559"/>
      <c r="TVH16" s="559"/>
      <c r="TVI16" s="560"/>
      <c r="TVJ16" s="561"/>
      <c r="TVK16" s="562"/>
      <c r="TVL16" s="563"/>
      <c r="TVM16" s="564"/>
      <c r="TVN16" s="565"/>
      <c r="TVO16" s="565"/>
      <c r="TVP16" s="565"/>
      <c r="TVQ16" s="566"/>
      <c r="TVR16" s="567"/>
      <c r="TVS16" s="568"/>
      <c r="TVT16" s="569"/>
      <c r="TVU16" s="570"/>
      <c r="TVV16" s="560"/>
      <c r="TVW16" s="560"/>
      <c r="TVX16" s="571"/>
      <c r="TVY16" s="572"/>
      <c r="TVZ16" s="573"/>
      <c r="TWA16" s="565"/>
      <c r="TWB16" s="565"/>
      <c r="TWC16" s="550"/>
      <c r="TWD16" s="557"/>
      <c r="TWE16" s="559"/>
      <c r="TWF16" s="574"/>
      <c r="TWG16" s="575"/>
      <c r="TWH16" s="575"/>
      <c r="TWI16" s="559"/>
      <c r="TWJ16" s="576"/>
      <c r="TWK16" s="576"/>
      <c r="TWL16" s="577"/>
      <c r="TWM16" s="578"/>
      <c r="TWN16" s="578"/>
      <c r="TWO16" s="579"/>
      <c r="TWP16" s="580"/>
      <c r="TWQ16" s="581"/>
      <c r="TWR16" s="582"/>
      <c r="TWS16" s="583"/>
      <c r="TWT16" s="584"/>
      <c r="TWU16" s="585"/>
      <c r="TWV16" s="585"/>
      <c r="TWW16" s="585"/>
      <c r="TWX16" s="586"/>
      <c r="TWY16" s="587"/>
      <c r="TWZ16" s="560"/>
      <c r="TXA16" s="588"/>
      <c r="TXB16" s="589"/>
      <c r="TXC16" s="589"/>
      <c r="TXD16" s="590"/>
      <c r="TXE16" s="555"/>
      <c r="TXF16" s="591"/>
      <c r="TXG16" s="592"/>
      <c r="TXH16" s="590"/>
      <c r="TXI16" s="550"/>
      <c r="TXJ16" s="593"/>
      <c r="TXK16" s="550"/>
      <c r="TXL16" s="551"/>
      <c r="TXM16" s="552"/>
      <c r="TXN16" s="553"/>
      <c r="TXO16" s="554"/>
      <c r="TXP16" s="551"/>
      <c r="TXQ16" s="555"/>
      <c r="TXR16" s="556"/>
      <c r="TXS16" s="557"/>
      <c r="TXT16" s="558"/>
      <c r="TXU16" s="558"/>
      <c r="TXV16" s="558"/>
      <c r="TXW16" s="559"/>
      <c r="TXX16" s="559"/>
      <c r="TXY16" s="560"/>
      <c r="TXZ16" s="561"/>
      <c r="TYA16" s="562"/>
      <c r="TYB16" s="563"/>
      <c r="TYC16" s="564"/>
      <c r="TYD16" s="565"/>
      <c r="TYE16" s="565"/>
      <c r="TYF16" s="565"/>
      <c r="TYG16" s="566"/>
      <c r="TYH16" s="567"/>
      <c r="TYI16" s="568"/>
      <c r="TYJ16" s="569"/>
      <c r="TYK16" s="570"/>
      <c r="TYL16" s="560"/>
      <c r="TYM16" s="560"/>
      <c r="TYN16" s="571"/>
      <c r="TYO16" s="572"/>
      <c r="TYP16" s="573"/>
      <c r="TYQ16" s="565"/>
      <c r="TYR16" s="565"/>
      <c r="TYS16" s="550"/>
      <c r="TYT16" s="557"/>
      <c r="TYU16" s="559"/>
      <c r="TYV16" s="574"/>
      <c r="TYW16" s="575"/>
      <c r="TYX16" s="575"/>
      <c r="TYY16" s="559"/>
      <c r="TYZ16" s="576"/>
      <c r="TZA16" s="576"/>
      <c r="TZB16" s="577"/>
      <c r="TZC16" s="578"/>
      <c r="TZD16" s="578"/>
      <c r="TZE16" s="579"/>
      <c r="TZF16" s="580"/>
      <c r="TZG16" s="581"/>
      <c r="TZH16" s="582"/>
      <c r="TZI16" s="583"/>
      <c r="TZJ16" s="584"/>
      <c r="TZK16" s="585"/>
      <c r="TZL16" s="585"/>
      <c r="TZM16" s="585"/>
      <c r="TZN16" s="586"/>
      <c r="TZO16" s="587"/>
      <c r="TZP16" s="560"/>
      <c r="TZQ16" s="588"/>
      <c r="TZR16" s="589"/>
      <c r="TZS16" s="589"/>
      <c r="TZT16" s="590"/>
      <c r="TZU16" s="555"/>
      <c r="TZV16" s="591"/>
      <c r="TZW16" s="592"/>
      <c r="TZX16" s="590"/>
      <c r="TZY16" s="550"/>
      <c r="TZZ16" s="593"/>
      <c r="UAA16" s="550"/>
      <c r="UAB16" s="551"/>
      <c r="UAC16" s="552"/>
      <c r="UAD16" s="553"/>
      <c r="UAE16" s="554"/>
      <c r="UAF16" s="551"/>
      <c r="UAG16" s="555"/>
      <c r="UAH16" s="556"/>
      <c r="UAI16" s="557"/>
      <c r="UAJ16" s="558"/>
      <c r="UAK16" s="558"/>
      <c r="UAL16" s="558"/>
      <c r="UAM16" s="559"/>
      <c r="UAN16" s="559"/>
      <c r="UAO16" s="560"/>
      <c r="UAP16" s="561"/>
      <c r="UAQ16" s="562"/>
      <c r="UAR16" s="563"/>
      <c r="UAS16" s="564"/>
      <c r="UAT16" s="565"/>
      <c r="UAU16" s="565"/>
      <c r="UAV16" s="565"/>
      <c r="UAW16" s="566"/>
      <c r="UAX16" s="567"/>
      <c r="UAY16" s="568"/>
      <c r="UAZ16" s="569"/>
      <c r="UBA16" s="570"/>
      <c r="UBB16" s="560"/>
      <c r="UBC16" s="560"/>
      <c r="UBD16" s="571"/>
      <c r="UBE16" s="572"/>
      <c r="UBF16" s="573"/>
      <c r="UBG16" s="565"/>
      <c r="UBH16" s="565"/>
      <c r="UBI16" s="550"/>
      <c r="UBJ16" s="557"/>
      <c r="UBK16" s="559"/>
      <c r="UBL16" s="574"/>
      <c r="UBM16" s="575"/>
      <c r="UBN16" s="575"/>
      <c r="UBO16" s="559"/>
      <c r="UBP16" s="576"/>
      <c r="UBQ16" s="576"/>
      <c r="UBR16" s="577"/>
      <c r="UBS16" s="578"/>
      <c r="UBT16" s="578"/>
      <c r="UBU16" s="579"/>
      <c r="UBV16" s="580"/>
      <c r="UBW16" s="581"/>
      <c r="UBX16" s="582"/>
      <c r="UBY16" s="583"/>
      <c r="UBZ16" s="584"/>
      <c r="UCA16" s="585"/>
      <c r="UCB16" s="585"/>
      <c r="UCC16" s="585"/>
      <c r="UCD16" s="586"/>
      <c r="UCE16" s="587"/>
      <c r="UCF16" s="560"/>
      <c r="UCG16" s="588"/>
      <c r="UCH16" s="589"/>
      <c r="UCI16" s="589"/>
      <c r="UCJ16" s="590"/>
      <c r="UCK16" s="555"/>
      <c r="UCL16" s="591"/>
      <c r="UCM16" s="592"/>
      <c r="UCN16" s="590"/>
      <c r="UCO16" s="550"/>
      <c r="UCP16" s="593"/>
      <c r="UCQ16" s="550"/>
      <c r="UCR16" s="551"/>
      <c r="UCS16" s="552"/>
      <c r="UCT16" s="553"/>
      <c r="UCU16" s="554"/>
      <c r="UCV16" s="551"/>
      <c r="UCW16" s="555"/>
      <c r="UCX16" s="556"/>
      <c r="UCY16" s="557"/>
      <c r="UCZ16" s="558"/>
      <c r="UDA16" s="558"/>
      <c r="UDB16" s="558"/>
      <c r="UDC16" s="559"/>
      <c r="UDD16" s="559"/>
      <c r="UDE16" s="560"/>
      <c r="UDF16" s="561"/>
      <c r="UDG16" s="562"/>
      <c r="UDH16" s="563"/>
      <c r="UDI16" s="564"/>
      <c r="UDJ16" s="565"/>
      <c r="UDK16" s="565"/>
      <c r="UDL16" s="565"/>
      <c r="UDM16" s="566"/>
      <c r="UDN16" s="567"/>
      <c r="UDO16" s="568"/>
      <c r="UDP16" s="569"/>
      <c r="UDQ16" s="570"/>
      <c r="UDR16" s="560"/>
      <c r="UDS16" s="560"/>
      <c r="UDT16" s="571"/>
      <c r="UDU16" s="572"/>
      <c r="UDV16" s="573"/>
      <c r="UDW16" s="565"/>
      <c r="UDX16" s="565"/>
      <c r="UDY16" s="550"/>
      <c r="UDZ16" s="557"/>
      <c r="UEA16" s="559"/>
      <c r="UEB16" s="574"/>
      <c r="UEC16" s="575"/>
      <c r="UED16" s="575"/>
      <c r="UEE16" s="559"/>
      <c r="UEF16" s="576"/>
      <c r="UEG16" s="576"/>
      <c r="UEH16" s="577"/>
      <c r="UEI16" s="578"/>
      <c r="UEJ16" s="578"/>
      <c r="UEK16" s="579"/>
      <c r="UEL16" s="580"/>
      <c r="UEM16" s="581"/>
      <c r="UEN16" s="582"/>
      <c r="UEO16" s="583"/>
      <c r="UEP16" s="584"/>
      <c r="UEQ16" s="585"/>
      <c r="UER16" s="585"/>
      <c r="UES16" s="585"/>
      <c r="UET16" s="586"/>
      <c r="UEU16" s="587"/>
      <c r="UEV16" s="560"/>
      <c r="UEW16" s="588"/>
      <c r="UEX16" s="589"/>
      <c r="UEY16" s="589"/>
      <c r="UEZ16" s="590"/>
      <c r="UFA16" s="555"/>
      <c r="UFB16" s="591"/>
      <c r="UFC16" s="592"/>
      <c r="UFD16" s="590"/>
      <c r="UFE16" s="550"/>
      <c r="UFF16" s="593"/>
      <c r="UFG16" s="550"/>
      <c r="UFH16" s="551"/>
      <c r="UFI16" s="552"/>
      <c r="UFJ16" s="553"/>
      <c r="UFK16" s="554"/>
      <c r="UFL16" s="551"/>
      <c r="UFM16" s="555"/>
      <c r="UFN16" s="556"/>
      <c r="UFO16" s="557"/>
      <c r="UFP16" s="558"/>
      <c r="UFQ16" s="558"/>
      <c r="UFR16" s="558"/>
      <c r="UFS16" s="559"/>
      <c r="UFT16" s="559"/>
      <c r="UFU16" s="560"/>
      <c r="UFV16" s="561"/>
      <c r="UFW16" s="562"/>
      <c r="UFX16" s="563"/>
      <c r="UFY16" s="564"/>
      <c r="UFZ16" s="565"/>
      <c r="UGA16" s="565"/>
      <c r="UGB16" s="565"/>
      <c r="UGC16" s="566"/>
      <c r="UGD16" s="567"/>
      <c r="UGE16" s="568"/>
      <c r="UGF16" s="569"/>
      <c r="UGG16" s="570"/>
      <c r="UGH16" s="560"/>
      <c r="UGI16" s="560"/>
      <c r="UGJ16" s="571"/>
      <c r="UGK16" s="572"/>
      <c r="UGL16" s="573"/>
      <c r="UGM16" s="565"/>
      <c r="UGN16" s="565"/>
      <c r="UGO16" s="550"/>
      <c r="UGP16" s="557"/>
      <c r="UGQ16" s="559"/>
      <c r="UGR16" s="574"/>
      <c r="UGS16" s="575"/>
      <c r="UGT16" s="575"/>
      <c r="UGU16" s="559"/>
      <c r="UGV16" s="576"/>
      <c r="UGW16" s="576"/>
      <c r="UGX16" s="577"/>
      <c r="UGY16" s="578"/>
      <c r="UGZ16" s="578"/>
      <c r="UHA16" s="579"/>
      <c r="UHB16" s="580"/>
      <c r="UHC16" s="581"/>
      <c r="UHD16" s="582"/>
      <c r="UHE16" s="583"/>
      <c r="UHF16" s="584"/>
      <c r="UHG16" s="585"/>
      <c r="UHH16" s="585"/>
      <c r="UHI16" s="585"/>
      <c r="UHJ16" s="586"/>
      <c r="UHK16" s="587"/>
      <c r="UHL16" s="560"/>
      <c r="UHM16" s="588"/>
      <c r="UHN16" s="589"/>
      <c r="UHO16" s="589"/>
      <c r="UHP16" s="590"/>
      <c r="UHQ16" s="555"/>
      <c r="UHR16" s="591"/>
      <c r="UHS16" s="592"/>
      <c r="UHT16" s="590"/>
      <c r="UHU16" s="550"/>
      <c r="UHV16" s="593"/>
      <c r="UHW16" s="550"/>
      <c r="UHX16" s="551"/>
      <c r="UHY16" s="552"/>
      <c r="UHZ16" s="553"/>
      <c r="UIA16" s="554"/>
      <c r="UIB16" s="551"/>
      <c r="UIC16" s="555"/>
      <c r="UID16" s="556"/>
      <c r="UIE16" s="557"/>
      <c r="UIF16" s="558"/>
      <c r="UIG16" s="558"/>
      <c r="UIH16" s="558"/>
      <c r="UII16" s="559"/>
      <c r="UIJ16" s="559"/>
      <c r="UIK16" s="560"/>
      <c r="UIL16" s="561"/>
      <c r="UIM16" s="562"/>
      <c r="UIN16" s="563"/>
      <c r="UIO16" s="564"/>
      <c r="UIP16" s="565"/>
      <c r="UIQ16" s="565"/>
      <c r="UIR16" s="565"/>
      <c r="UIS16" s="566"/>
      <c r="UIT16" s="567"/>
      <c r="UIU16" s="568"/>
      <c r="UIV16" s="569"/>
      <c r="UIW16" s="570"/>
      <c r="UIX16" s="560"/>
      <c r="UIY16" s="560"/>
      <c r="UIZ16" s="571"/>
      <c r="UJA16" s="572"/>
      <c r="UJB16" s="573"/>
      <c r="UJC16" s="565"/>
      <c r="UJD16" s="565"/>
      <c r="UJE16" s="550"/>
      <c r="UJF16" s="557"/>
      <c r="UJG16" s="559"/>
      <c r="UJH16" s="574"/>
      <c r="UJI16" s="575"/>
      <c r="UJJ16" s="575"/>
      <c r="UJK16" s="559"/>
      <c r="UJL16" s="576"/>
      <c r="UJM16" s="576"/>
      <c r="UJN16" s="577"/>
      <c r="UJO16" s="578"/>
      <c r="UJP16" s="578"/>
      <c r="UJQ16" s="579"/>
      <c r="UJR16" s="580"/>
      <c r="UJS16" s="581"/>
      <c r="UJT16" s="582"/>
      <c r="UJU16" s="583"/>
      <c r="UJV16" s="584"/>
      <c r="UJW16" s="585"/>
      <c r="UJX16" s="585"/>
      <c r="UJY16" s="585"/>
      <c r="UJZ16" s="586"/>
      <c r="UKA16" s="587"/>
      <c r="UKB16" s="560"/>
      <c r="UKC16" s="588"/>
      <c r="UKD16" s="589"/>
      <c r="UKE16" s="589"/>
      <c r="UKF16" s="590"/>
      <c r="UKG16" s="555"/>
      <c r="UKH16" s="591"/>
      <c r="UKI16" s="592"/>
      <c r="UKJ16" s="590"/>
      <c r="UKK16" s="550"/>
      <c r="UKL16" s="593"/>
      <c r="UKM16" s="550"/>
      <c r="UKN16" s="551"/>
      <c r="UKO16" s="552"/>
      <c r="UKP16" s="553"/>
      <c r="UKQ16" s="554"/>
      <c r="UKR16" s="551"/>
      <c r="UKS16" s="555"/>
      <c r="UKT16" s="556"/>
      <c r="UKU16" s="557"/>
      <c r="UKV16" s="558"/>
      <c r="UKW16" s="558"/>
      <c r="UKX16" s="558"/>
      <c r="UKY16" s="559"/>
      <c r="UKZ16" s="559"/>
      <c r="ULA16" s="560"/>
      <c r="ULB16" s="561"/>
      <c r="ULC16" s="562"/>
      <c r="ULD16" s="563"/>
      <c r="ULE16" s="564"/>
      <c r="ULF16" s="565"/>
      <c r="ULG16" s="565"/>
      <c r="ULH16" s="565"/>
      <c r="ULI16" s="566"/>
      <c r="ULJ16" s="567"/>
      <c r="ULK16" s="568"/>
      <c r="ULL16" s="569"/>
      <c r="ULM16" s="570"/>
      <c r="ULN16" s="560"/>
      <c r="ULO16" s="560"/>
      <c r="ULP16" s="571"/>
      <c r="ULQ16" s="572"/>
      <c r="ULR16" s="573"/>
      <c r="ULS16" s="565"/>
      <c r="ULT16" s="565"/>
      <c r="ULU16" s="550"/>
      <c r="ULV16" s="557"/>
      <c r="ULW16" s="559"/>
      <c r="ULX16" s="574"/>
      <c r="ULY16" s="575"/>
      <c r="ULZ16" s="575"/>
      <c r="UMA16" s="559"/>
      <c r="UMB16" s="576"/>
      <c r="UMC16" s="576"/>
      <c r="UMD16" s="577"/>
      <c r="UME16" s="578"/>
      <c r="UMF16" s="578"/>
      <c r="UMG16" s="579"/>
      <c r="UMH16" s="580"/>
      <c r="UMI16" s="581"/>
      <c r="UMJ16" s="582"/>
      <c r="UMK16" s="583"/>
      <c r="UML16" s="584"/>
      <c r="UMM16" s="585"/>
      <c r="UMN16" s="585"/>
      <c r="UMO16" s="585"/>
      <c r="UMP16" s="586"/>
      <c r="UMQ16" s="587"/>
      <c r="UMR16" s="560"/>
      <c r="UMS16" s="588"/>
      <c r="UMT16" s="589"/>
      <c r="UMU16" s="589"/>
      <c r="UMV16" s="590"/>
      <c r="UMW16" s="555"/>
      <c r="UMX16" s="591"/>
      <c r="UMY16" s="592"/>
      <c r="UMZ16" s="590"/>
      <c r="UNA16" s="550"/>
      <c r="UNB16" s="593"/>
      <c r="UNC16" s="550"/>
      <c r="UND16" s="551"/>
      <c r="UNE16" s="552"/>
      <c r="UNF16" s="553"/>
      <c r="UNG16" s="554"/>
      <c r="UNH16" s="551"/>
      <c r="UNI16" s="555"/>
      <c r="UNJ16" s="556"/>
      <c r="UNK16" s="557"/>
      <c r="UNL16" s="558"/>
      <c r="UNM16" s="558"/>
      <c r="UNN16" s="558"/>
      <c r="UNO16" s="559"/>
      <c r="UNP16" s="559"/>
      <c r="UNQ16" s="560"/>
      <c r="UNR16" s="561"/>
      <c r="UNS16" s="562"/>
      <c r="UNT16" s="563"/>
      <c r="UNU16" s="564"/>
      <c r="UNV16" s="565"/>
      <c r="UNW16" s="565"/>
      <c r="UNX16" s="565"/>
      <c r="UNY16" s="566"/>
      <c r="UNZ16" s="567"/>
      <c r="UOA16" s="568"/>
      <c r="UOB16" s="569"/>
      <c r="UOC16" s="570"/>
      <c r="UOD16" s="560"/>
      <c r="UOE16" s="560"/>
      <c r="UOF16" s="571"/>
      <c r="UOG16" s="572"/>
      <c r="UOH16" s="573"/>
      <c r="UOI16" s="565"/>
      <c r="UOJ16" s="565"/>
      <c r="UOK16" s="550"/>
      <c r="UOL16" s="557"/>
      <c r="UOM16" s="559"/>
      <c r="UON16" s="574"/>
      <c r="UOO16" s="575"/>
      <c r="UOP16" s="575"/>
      <c r="UOQ16" s="559"/>
      <c r="UOR16" s="576"/>
      <c r="UOS16" s="576"/>
      <c r="UOT16" s="577"/>
      <c r="UOU16" s="578"/>
      <c r="UOV16" s="578"/>
      <c r="UOW16" s="579"/>
      <c r="UOX16" s="580"/>
      <c r="UOY16" s="581"/>
      <c r="UOZ16" s="582"/>
      <c r="UPA16" s="583"/>
      <c r="UPB16" s="584"/>
      <c r="UPC16" s="585"/>
      <c r="UPD16" s="585"/>
      <c r="UPE16" s="585"/>
      <c r="UPF16" s="586"/>
      <c r="UPG16" s="587"/>
      <c r="UPH16" s="560"/>
      <c r="UPI16" s="588"/>
      <c r="UPJ16" s="589"/>
      <c r="UPK16" s="589"/>
      <c r="UPL16" s="590"/>
      <c r="UPM16" s="555"/>
      <c r="UPN16" s="591"/>
      <c r="UPO16" s="592"/>
      <c r="UPP16" s="590"/>
      <c r="UPQ16" s="550"/>
      <c r="UPR16" s="593"/>
      <c r="UPS16" s="550"/>
      <c r="UPT16" s="551"/>
      <c r="UPU16" s="552"/>
      <c r="UPV16" s="553"/>
      <c r="UPW16" s="554"/>
      <c r="UPX16" s="551"/>
      <c r="UPY16" s="555"/>
      <c r="UPZ16" s="556"/>
      <c r="UQA16" s="557"/>
      <c r="UQB16" s="558"/>
      <c r="UQC16" s="558"/>
      <c r="UQD16" s="558"/>
      <c r="UQE16" s="559"/>
      <c r="UQF16" s="559"/>
      <c r="UQG16" s="560"/>
      <c r="UQH16" s="561"/>
      <c r="UQI16" s="562"/>
      <c r="UQJ16" s="563"/>
      <c r="UQK16" s="564"/>
      <c r="UQL16" s="565"/>
      <c r="UQM16" s="565"/>
      <c r="UQN16" s="565"/>
      <c r="UQO16" s="566"/>
      <c r="UQP16" s="567"/>
      <c r="UQQ16" s="568"/>
      <c r="UQR16" s="569"/>
      <c r="UQS16" s="570"/>
      <c r="UQT16" s="560"/>
      <c r="UQU16" s="560"/>
      <c r="UQV16" s="571"/>
      <c r="UQW16" s="572"/>
      <c r="UQX16" s="573"/>
      <c r="UQY16" s="565"/>
      <c r="UQZ16" s="565"/>
      <c r="URA16" s="550"/>
      <c r="URB16" s="557"/>
      <c r="URC16" s="559"/>
      <c r="URD16" s="574"/>
      <c r="URE16" s="575"/>
      <c r="URF16" s="575"/>
      <c r="URG16" s="559"/>
      <c r="URH16" s="576"/>
      <c r="URI16" s="576"/>
      <c r="URJ16" s="577"/>
      <c r="URK16" s="578"/>
      <c r="URL16" s="578"/>
      <c r="URM16" s="579"/>
      <c r="URN16" s="580"/>
      <c r="URO16" s="581"/>
      <c r="URP16" s="582"/>
      <c r="URQ16" s="583"/>
      <c r="URR16" s="584"/>
      <c r="URS16" s="585"/>
      <c r="URT16" s="585"/>
      <c r="URU16" s="585"/>
      <c r="URV16" s="586"/>
      <c r="URW16" s="587"/>
      <c r="URX16" s="560"/>
      <c r="URY16" s="588"/>
      <c r="URZ16" s="589"/>
      <c r="USA16" s="589"/>
      <c r="USB16" s="590"/>
      <c r="USC16" s="555"/>
      <c r="USD16" s="591"/>
      <c r="USE16" s="592"/>
      <c r="USF16" s="590"/>
      <c r="USG16" s="550"/>
      <c r="USH16" s="593"/>
      <c r="USI16" s="550"/>
      <c r="USJ16" s="551"/>
      <c r="USK16" s="552"/>
      <c r="USL16" s="553"/>
      <c r="USM16" s="554"/>
      <c r="USN16" s="551"/>
      <c r="USO16" s="555"/>
      <c r="USP16" s="556"/>
      <c r="USQ16" s="557"/>
      <c r="USR16" s="558"/>
      <c r="USS16" s="558"/>
      <c r="UST16" s="558"/>
      <c r="USU16" s="559"/>
      <c r="USV16" s="559"/>
      <c r="USW16" s="560"/>
      <c r="USX16" s="561"/>
      <c r="USY16" s="562"/>
      <c r="USZ16" s="563"/>
      <c r="UTA16" s="564"/>
      <c r="UTB16" s="565"/>
      <c r="UTC16" s="565"/>
      <c r="UTD16" s="565"/>
      <c r="UTE16" s="566"/>
      <c r="UTF16" s="567"/>
      <c r="UTG16" s="568"/>
      <c r="UTH16" s="569"/>
      <c r="UTI16" s="570"/>
      <c r="UTJ16" s="560"/>
      <c r="UTK16" s="560"/>
      <c r="UTL16" s="571"/>
      <c r="UTM16" s="572"/>
      <c r="UTN16" s="573"/>
      <c r="UTO16" s="565"/>
      <c r="UTP16" s="565"/>
      <c r="UTQ16" s="550"/>
      <c r="UTR16" s="557"/>
      <c r="UTS16" s="559"/>
      <c r="UTT16" s="574"/>
      <c r="UTU16" s="575"/>
      <c r="UTV16" s="575"/>
      <c r="UTW16" s="559"/>
      <c r="UTX16" s="576"/>
      <c r="UTY16" s="576"/>
      <c r="UTZ16" s="577"/>
      <c r="UUA16" s="578"/>
      <c r="UUB16" s="578"/>
      <c r="UUC16" s="579"/>
      <c r="UUD16" s="580"/>
      <c r="UUE16" s="581"/>
      <c r="UUF16" s="582"/>
      <c r="UUG16" s="583"/>
      <c r="UUH16" s="584"/>
      <c r="UUI16" s="585"/>
      <c r="UUJ16" s="585"/>
      <c r="UUK16" s="585"/>
      <c r="UUL16" s="586"/>
      <c r="UUM16" s="587"/>
      <c r="UUN16" s="560"/>
      <c r="UUO16" s="588"/>
      <c r="UUP16" s="589"/>
      <c r="UUQ16" s="589"/>
      <c r="UUR16" s="590"/>
      <c r="UUS16" s="555"/>
      <c r="UUT16" s="591"/>
      <c r="UUU16" s="592"/>
      <c r="UUV16" s="590"/>
      <c r="UUW16" s="550"/>
      <c r="UUX16" s="593"/>
      <c r="UUY16" s="550"/>
      <c r="UUZ16" s="551"/>
      <c r="UVA16" s="552"/>
      <c r="UVB16" s="553"/>
      <c r="UVC16" s="554"/>
      <c r="UVD16" s="551"/>
      <c r="UVE16" s="555"/>
      <c r="UVF16" s="556"/>
      <c r="UVG16" s="557"/>
      <c r="UVH16" s="558"/>
      <c r="UVI16" s="558"/>
      <c r="UVJ16" s="558"/>
      <c r="UVK16" s="559"/>
      <c r="UVL16" s="559"/>
      <c r="UVM16" s="560"/>
      <c r="UVN16" s="561"/>
      <c r="UVO16" s="562"/>
      <c r="UVP16" s="563"/>
      <c r="UVQ16" s="564"/>
      <c r="UVR16" s="565"/>
      <c r="UVS16" s="565"/>
      <c r="UVT16" s="565"/>
      <c r="UVU16" s="566"/>
      <c r="UVV16" s="567"/>
      <c r="UVW16" s="568"/>
      <c r="UVX16" s="569"/>
      <c r="UVY16" s="570"/>
      <c r="UVZ16" s="560"/>
      <c r="UWA16" s="560"/>
      <c r="UWB16" s="571"/>
      <c r="UWC16" s="572"/>
      <c r="UWD16" s="573"/>
      <c r="UWE16" s="565"/>
      <c r="UWF16" s="565"/>
      <c r="UWG16" s="550"/>
      <c r="UWH16" s="557"/>
      <c r="UWI16" s="559"/>
      <c r="UWJ16" s="574"/>
      <c r="UWK16" s="575"/>
      <c r="UWL16" s="575"/>
      <c r="UWM16" s="559"/>
      <c r="UWN16" s="576"/>
      <c r="UWO16" s="576"/>
      <c r="UWP16" s="577"/>
      <c r="UWQ16" s="578"/>
      <c r="UWR16" s="578"/>
      <c r="UWS16" s="579"/>
      <c r="UWT16" s="580"/>
      <c r="UWU16" s="581"/>
      <c r="UWV16" s="582"/>
      <c r="UWW16" s="583"/>
      <c r="UWX16" s="584"/>
      <c r="UWY16" s="585"/>
      <c r="UWZ16" s="585"/>
      <c r="UXA16" s="585"/>
      <c r="UXB16" s="586"/>
      <c r="UXC16" s="587"/>
      <c r="UXD16" s="560"/>
      <c r="UXE16" s="588"/>
      <c r="UXF16" s="589"/>
      <c r="UXG16" s="589"/>
      <c r="UXH16" s="590"/>
      <c r="UXI16" s="555"/>
      <c r="UXJ16" s="591"/>
      <c r="UXK16" s="592"/>
      <c r="UXL16" s="590"/>
      <c r="UXM16" s="550"/>
      <c r="UXN16" s="593"/>
      <c r="UXO16" s="550"/>
      <c r="UXP16" s="551"/>
      <c r="UXQ16" s="552"/>
      <c r="UXR16" s="553"/>
      <c r="UXS16" s="554"/>
      <c r="UXT16" s="551"/>
      <c r="UXU16" s="555"/>
      <c r="UXV16" s="556"/>
      <c r="UXW16" s="557"/>
      <c r="UXX16" s="558"/>
      <c r="UXY16" s="558"/>
      <c r="UXZ16" s="558"/>
      <c r="UYA16" s="559"/>
      <c r="UYB16" s="559"/>
      <c r="UYC16" s="560"/>
      <c r="UYD16" s="561"/>
      <c r="UYE16" s="562"/>
      <c r="UYF16" s="563"/>
      <c r="UYG16" s="564"/>
      <c r="UYH16" s="565"/>
      <c r="UYI16" s="565"/>
      <c r="UYJ16" s="565"/>
      <c r="UYK16" s="566"/>
      <c r="UYL16" s="567"/>
      <c r="UYM16" s="568"/>
      <c r="UYN16" s="569"/>
      <c r="UYO16" s="570"/>
      <c r="UYP16" s="560"/>
      <c r="UYQ16" s="560"/>
      <c r="UYR16" s="571"/>
      <c r="UYS16" s="572"/>
      <c r="UYT16" s="573"/>
      <c r="UYU16" s="565"/>
      <c r="UYV16" s="565"/>
      <c r="UYW16" s="550"/>
      <c r="UYX16" s="557"/>
      <c r="UYY16" s="559"/>
      <c r="UYZ16" s="574"/>
      <c r="UZA16" s="575"/>
      <c r="UZB16" s="575"/>
      <c r="UZC16" s="559"/>
      <c r="UZD16" s="576"/>
      <c r="UZE16" s="576"/>
      <c r="UZF16" s="577"/>
      <c r="UZG16" s="578"/>
      <c r="UZH16" s="578"/>
      <c r="UZI16" s="579"/>
      <c r="UZJ16" s="580"/>
      <c r="UZK16" s="581"/>
      <c r="UZL16" s="582"/>
      <c r="UZM16" s="583"/>
      <c r="UZN16" s="584"/>
      <c r="UZO16" s="585"/>
      <c r="UZP16" s="585"/>
      <c r="UZQ16" s="585"/>
      <c r="UZR16" s="586"/>
      <c r="UZS16" s="587"/>
      <c r="UZT16" s="560"/>
      <c r="UZU16" s="588"/>
      <c r="UZV16" s="589"/>
      <c r="UZW16" s="589"/>
      <c r="UZX16" s="590"/>
      <c r="UZY16" s="555"/>
      <c r="UZZ16" s="591"/>
      <c r="VAA16" s="592"/>
      <c r="VAB16" s="590"/>
      <c r="VAC16" s="550"/>
      <c r="VAD16" s="593"/>
      <c r="VAE16" s="550"/>
      <c r="VAF16" s="551"/>
      <c r="VAG16" s="552"/>
      <c r="VAH16" s="553"/>
      <c r="VAI16" s="554"/>
      <c r="VAJ16" s="551"/>
      <c r="VAK16" s="555"/>
      <c r="VAL16" s="556"/>
      <c r="VAM16" s="557"/>
      <c r="VAN16" s="558"/>
      <c r="VAO16" s="558"/>
      <c r="VAP16" s="558"/>
      <c r="VAQ16" s="559"/>
      <c r="VAR16" s="559"/>
      <c r="VAS16" s="560"/>
      <c r="VAT16" s="561"/>
      <c r="VAU16" s="562"/>
      <c r="VAV16" s="563"/>
      <c r="VAW16" s="564"/>
      <c r="VAX16" s="565"/>
      <c r="VAY16" s="565"/>
      <c r="VAZ16" s="565"/>
      <c r="VBA16" s="566"/>
      <c r="VBB16" s="567"/>
      <c r="VBC16" s="568"/>
      <c r="VBD16" s="569"/>
      <c r="VBE16" s="570"/>
      <c r="VBF16" s="560"/>
      <c r="VBG16" s="560"/>
      <c r="VBH16" s="571"/>
      <c r="VBI16" s="572"/>
      <c r="VBJ16" s="573"/>
      <c r="VBK16" s="565"/>
      <c r="VBL16" s="565"/>
      <c r="VBM16" s="550"/>
      <c r="VBN16" s="557"/>
      <c r="VBO16" s="559"/>
      <c r="VBP16" s="574"/>
      <c r="VBQ16" s="575"/>
      <c r="VBR16" s="575"/>
      <c r="VBS16" s="559"/>
      <c r="VBT16" s="576"/>
      <c r="VBU16" s="576"/>
      <c r="VBV16" s="577"/>
      <c r="VBW16" s="578"/>
      <c r="VBX16" s="578"/>
      <c r="VBY16" s="579"/>
      <c r="VBZ16" s="580"/>
      <c r="VCA16" s="581"/>
      <c r="VCB16" s="582"/>
      <c r="VCC16" s="583"/>
      <c r="VCD16" s="584"/>
      <c r="VCE16" s="585"/>
      <c r="VCF16" s="585"/>
      <c r="VCG16" s="585"/>
      <c r="VCH16" s="586"/>
      <c r="VCI16" s="587"/>
      <c r="VCJ16" s="560"/>
      <c r="VCK16" s="588"/>
      <c r="VCL16" s="589"/>
      <c r="VCM16" s="589"/>
      <c r="VCN16" s="590"/>
      <c r="VCO16" s="555"/>
      <c r="VCP16" s="591"/>
      <c r="VCQ16" s="592"/>
      <c r="VCR16" s="590"/>
      <c r="VCS16" s="550"/>
      <c r="VCT16" s="593"/>
      <c r="VCU16" s="550"/>
      <c r="VCV16" s="551"/>
      <c r="VCW16" s="552"/>
      <c r="VCX16" s="553"/>
      <c r="VCY16" s="554"/>
      <c r="VCZ16" s="551"/>
      <c r="VDA16" s="555"/>
      <c r="VDB16" s="556"/>
      <c r="VDC16" s="557"/>
      <c r="VDD16" s="558"/>
      <c r="VDE16" s="558"/>
      <c r="VDF16" s="558"/>
      <c r="VDG16" s="559"/>
      <c r="VDH16" s="559"/>
      <c r="VDI16" s="560"/>
      <c r="VDJ16" s="561"/>
      <c r="VDK16" s="562"/>
      <c r="VDL16" s="563"/>
      <c r="VDM16" s="564"/>
      <c r="VDN16" s="565"/>
      <c r="VDO16" s="565"/>
      <c r="VDP16" s="565"/>
      <c r="VDQ16" s="566"/>
      <c r="VDR16" s="567"/>
      <c r="VDS16" s="568"/>
      <c r="VDT16" s="569"/>
      <c r="VDU16" s="570"/>
      <c r="VDV16" s="560"/>
      <c r="VDW16" s="560"/>
      <c r="VDX16" s="571"/>
      <c r="VDY16" s="572"/>
      <c r="VDZ16" s="573"/>
      <c r="VEA16" s="565"/>
      <c r="VEB16" s="565"/>
      <c r="VEC16" s="550"/>
      <c r="VED16" s="557"/>
      <c r="VEE16" s="559"/>
      <c r="VEF16" s="574"/>
      <c r="VEG16" s="575"/>
      <c r="VEH16" s="575"/>
      <c r="VEI16" s="559"/>
      <c r="VEJ16" s="576"/>
      <c r="VEK16" s="576"/>
      <c r="VEL16" s="577"/>
      <c r="VEM16" s="578"/>
      <c r="VEN16" s="578"/>
      <c r="VEO16" s="579"/>
      <c r="VEP16" s="580"/>
      <c r="VEQ16" s="581"/>
      <c r="VER16" s="582"/>
      <c r="VES16" s="583"/>
      <c r="VET16" s="584"/>
      <c r="VEU16" s="585"/>
      <c r="VEV16" s="585"/>
      <c r="VEW16" s="585"/>
      <c r="VEX16" s="586"/>
      <c r="VEY16" s="587"/>
      <c r="VEZ16" s="560"/>
      <c r="VFA16" s="588"/>
      <c r="VFB16" s="589"/>
      <c r="VFC16" s="589"/>
      <c r="VFD16" s="590"/>
      <c r="VFE16" s="555"/>
      <c r="VFF16" s="591"/>
      <c r="VFG16" s="592"/>
      <c r="VFH16" s="590"/>
      <c r="VFI16" s="550"/>
      <c r="VFJ16" s="593"/>
      <c r="VFK16" s="550"/>
      <c r="VFL16" s="551"/>
      <c r="VFM16" s="552"/>
      <c r="VFN16" s="553"/>
      <c r="VFO16" s="554"/>
      <c r="VFP16" s="551"/>
      <c r="VFQ16" s="555"/>
      <c r="VFR16" s="556"/>
      <c r="VFS16" s="557"/>
      <c r="VFT16" s="558"/>
      <c r="VFU16" s="558"/>
      <c r="VFV16" s="558"/>
      <c r="VFW16" s="559"/>
      <c r="VFX16" s="559"/>
      <c r="VFY16" s="560"/>
      <c r="VFZ16" s="561"/>
      <c r="VGA16" s="562"/>
      <c r="VGB16" s="563"/>
      <c r="VGC16" s="564"/>
      <c r="VGD16" s="565"/>
      <c r="VGE16" s="565"/>
      <c r="VGF16" s="565"/>
      <c r="VGG16" s="566"/>
      <c r="VGH16" s="567"/>
      <c r="VGI16" s="568"/>
      <c r="VGJ16" s="569"/>
      <c r="VGK16" s="570"/>
      <c r="VGL16" s="560"/>
      <c r="VGM16" s="560"/>
      <c r="VGN16" s="571"/>
      <c r="VGO16" s="572"/>
      <c r="VGP16" s="573"/>
      <c r="VGQ16" s="565"/>
      <c r="VGR16" s="565"/>
      <c r="VGS16" s="550"/>
      <c r="VGT16" s="557"/>
      <c r="VGU16" s="559"/>
      <c r="VGV16" s="574"/>
      <c r="VGW16" s="575"/>
      <c r="VGX16" s="575"/>
      <c r="VGY16" s="559"/>
      <c r="VGZ16" s="576"/>
      <c r="VHA16" s="576"/>
      <c r="VHB16" s="577"/>
      <c r="VHC16" s="578"/>
      <c r="VHD16" s="578"/>
      <c r="VHE16" s="579"/>
      <c r="VHF16" s="580"/>
      <c r="VHG16" s="581"/>
      <c r="VHH16" s="582"/>
      <c r="VHI16" s="583"/>
      <c r="VHJ16" s="584"/>
      <c r="VHK16" s="585"/>
      <c r="VHL16" s="585"/>
      <c r="VHM16" s="585"/>
      <c r="VHN16" s="586"/>
      <c r="VHO16" s="587"/>
      <c r="VHP16" s="560"/>
      <c r="VHQ16" s="588"/>
      <c r="VHR16" s="589"/>
      <c r="VHS16" s="589"/>
      <c r="VHT16" s="590"/>
      <c r="VHU16" s="555"/>
      <c r="VHV16" s="591"/>
      <c r="VHW16" s="592"/>
      <c r="VHX16" s="590"/>
      <c r="VHY16" s="550"/>
      <c r="VHZ16" s="593"/>
      <c r="VIA16" s="550"/>
      <c r="VIB16" s="551"/>
      <c r="VIC16" s="552"/>
      <c r="VID16" s="553"/>
      <c r="VIE16" s="554"/>
      <c r="VIF16" s="551"/>
      <c r="VIG16" s="555"/>
      <c r="VIH16" s="556"/>
      <c r="VII16" s="557"/>
      <c r="VIJ16" s="558"/>
      <c r="VIK16" s="558"/>
      <c r="VIL16" s="558"/>
      <c r="VIM16" s="559"/>
      <c r="VIN16" s="559"/>
      <c r="VIO16" s="560"/>
      <c r="VIP16" s="561"/>
      <c r="VIQ16" s="562"/>
      <c r="VIR16" s="563"/>
      <c r="VIS16" s="564"/>
      <c r="VIT16" s="565"/>
      <c r="VIU16" s="565"/>
      <c r="VIV16" s="565"/>
      <c r="VIW16" s="566"/>
      <c r="VIX16" s="567"/>
      <c r="VIY16" s="568"/>
      <c r="VIZ16" s="569"/>
      <c r="VJA16" s="570"/>
      <c r="VJB16" s="560"/>
      <c r="VJC16" s="560"/>
      <c r="VJD16" s="571"/>
      <c r="VJE16" s="572"/>
      <c r="VJF16" s="573"/>
      <c r="VJG16" s="565"/>
      <c r="VJH16" s="565"/>
      <c r="VJI16" s="550"/>
      <c r="VJJ16" s="557"/>
      <c r="VJK16" s="559"/>
      <c r="VJL16" s="574"/>
      <c r="VJM16" s="575"/>
      <c r="VJN16" s="575"/>
      <c r="VJO16" s="559"/>
      <c r="VJP16" s="576"/>
      <c r="VJQ16" s="576"/>
      <c r="VJR16" s="577"/>
      <c r="VJS16" s="578"/>
      <c r="VJT16" s="578"/>
      <c r="VJU16" s="579"/>
      <c r="VJV16" s="580"/>
      <c r="VJW16" s="581"/>
      <c r="VJX16" s="582"/>
      <c r="VJY16" s="583"/>
      <c r="VJZ16" s="584"/>
      <c r="VKA16" s="585"/>
      <c r="VKB16" s="585"/>
      <c r="VKC16" s="585"/>
      <c r="VKD16" s="586"/>
      <c r="VKE16" s="587"/>
      <c r="VKF16" s="560"/>
      <c r="VKG16" s="588"/>
      <c r="VKH16" s="589"/>
      <c r="VKI16" s="589"/>
      <c r="VKJ16" s="590"/>
      <c r="VKK16" s="555"/>
      <c r="VKL16" s="591"/>
      <c r="VKM16" s="592"/>
      <c r="VKN16" s="590"/>
      <c r="VKO16" s="550"/>
      <c r="VKP16" s="593"/>
      <c r="VKQ16" s="550"/>
      <c r="VKR16" s="551"/>
      <c r="VKS16" s="552"/>
      <c r="VKT16" s="553"/>
      <c r="VKU16" s="554"/>
      <c r="VKV16" s="551"/>
      <c r="VKW16" s="555"/>
      <c r="VKX16" s="556"/>
      <c r="VKY16" s="557"/>
      <c r="VKZ16" s="558"/>
      <c r="VLA16" s="558"/>
      <c r="VLB16" s="558"/>
      <c r="VLC16" s="559"/>
      <c r="VLD16" s="559"/>
      <c r="VLE16" s="560"/>
      <c r="VLF16" s="561"/>
      <c r="VLG16" s="562"/>
      <c r="VLH16" s="563"/>
      <c r="VLI16" s="564"/>
      <c r="VLJ16" s="565"/>
      <c r="VLK16" s="565"/>
      <c r="VLL16" s="565"/>
      <c r="VLM16" s="566"/>
      <c r="VLN16" s="567"/>
      <c r="VLO16" s="568"/>
      <c r="VLP16" s="569"/>
      <c r="VLQ16" s="570"/>
      <c r="VLR16" s="560"/>
      <c r="VLS16" s="560"/>
      <c r="VLT16" s="571"/>
      <c r="VLU16" s="572"/>
      <c r="VLV16" s="573"/>
      <c r="VLW16" s="565"/>
      <c r="VLX16" s="565"/>
      <c r="VLY16" s="550"/>
      <c r="VLZ16" s="557"/>
      <c r="VMA16" s="559"/>
      <c r="VMB16" s="574"/>
      <c r="VMC16" s="575"/>
      <c r="VMD16" s="575"/>
      <c r="VME16" s="559"/>
      <c r="VMF16" s="576"/>
      <c r="VMG16" s="576"/>
      <c r="VMH16" s="577"/>
      <c r="VMI16" s="578"/>
      <c r="VMJ16" s="578"/>
      <c r="VMK16" s="579"/>
      <c r="VML16" s="580"/>
      <c r="VMM16" s="581"/>
      <c r="VMN16" s="582"/>
      <c r="VMO16" s="583"/>
      <c r="VMP16" s="584"/>
      <c r="VMQ16" s="585"/>
      <c r="VMR16" s="585"/>
      <c r="VMS16" s="585"/>
      <c r="VMT16" s="586"/>
      <c r="VMU16" s="587"/>
      <c r="VMV16" s="560"/>
      <c r="VMW16" s="588"/>
      <c r="VMX16" s="589"/>
      <c r="VMY16" s="589"/>
      <c r="VMZ16" s="590"/>
      <c r="VNA16" s="555"/>
      <c r="VNB16" s="591"/>
      <c r="VNC16" s="592"/>
      <c r="VND16" s="590"/>
      <c r="VNE16" s="550"/>
      <c r="VNF16" s="593"/>
      <c r="VNG16" s="550"/>
      <c r="VNH16" s="551"/>
      <c r="VNI16" s="552"/>
      <c r="VNJ16" s="553"/>
      <c r="VNK16" s="554"/>
      <c r="VNL16" s="551"/>
      <c r="VNM16" s="555"/>
      <c r="VNN16" s="556"/>
      <c r="VNO16" s="557"/>
      <c r="VNP16" s="558"/>
      <c r="VNQ16" s="558"/>
      <c r="VNR16" s="558"/>
      <c r="VNS16" s="559"/>
      <c r="VNT16" s="559"/>
      <c r="VNU16" s="560"/>
      <c r="VNV16" s="561"/>
      <c r="VNW16" s="562"/>
      <c r="VNX16" s="563"/>
      <c r="VNY16" s="564"/>
      <c r="VNZ16" s="565"/>
      <c r="VOA16" s="565"/>
      <c r="VOB16" s="565"/>
      <c r="VOC16" s="566"/>
      <c r="VOD16" s="567"/>
      <c r="VOE16" s="568"/>
      <c r="VOF16" s="569"/>
      <c r="VOG16" s="570"/>
      <c r="VOH16" s="560"/>
      <c r="VOI16" s="560"/>
      <c r="VOJ16" s="571"/>
      <c r="VOK16" s="572"/>
      <c r="VOL16" s="573"/>
      <c r="VOM16" s="565"/>
      <c r="VON16" s="565"/>
      <c r="VOO16" s="550"/>
      <c r="VOP16" s="557"/>
      <c r="VOQ16" s="559"/>
      <c r="VOR16" s="574"/>
      <c r="VOS16" s="575"/>
      <c r="VOT16" s="575"/>
      <c r="VOU16" s="559"/>
      <c r="VOV16" s="576"/>
      <c r="VOW16" s="576"/>
      <c r="VOX16" s="577"/>
      <c r="VOY16" s="578"/>
      <c r="VOZ16" s="578"/>
      <c r="VPA16" s="579"/>
      <c r="VPB16" s="580"/>
      <c r="VPC16" s="581"/>
      <c r="VPD16" s="582"/>
      <c r="VPE16" s="583"/>
      <c r="VPF16" s="584"/>
      <c r="VPG16" s="585"/>
      <c r="VPH16" s="585"/>
      <c r="VPI16" s="585"/>
      <c r="VPJ16" s="586"/>
      <c r="VPK16" s="587"/>
      <c r="VPL16" s="560"/>
      <c r="VPM16" s="588"/>
      <c r="VPN16" s="589"/>
      <c r="VPO16" s="589"/>
      <c r="VPP16" s="590"/>
      <c r="VPQ16" s="555"/>
      <c r="VPR16" s="591"/>
      <c r="VPS16" s="592"/>
      <c r="VPT16" s="590"/>
      <c r="VPU16" s="550"/>
      <c r="VPV16" s="593"/>
      <c r="VPW16" s="550"/>
      <c r="VPX16" s="551"/>
      <c r="VPY16" s="552"/>
      <c r="VPZ16" s="553"/>
      <c r="VQA16" s="554"/>
      <c r="VQB16" s="551"/>
      <c r="VQC16" s="555"/>
      <c r="VQD16" s="556"/>
      <c r="VQE16" s="557"/>
      <c r="VQF16" s="558"/>
      <c r="VQG16" s="558"/>
      <c r="VQH16" s="558"/>
      <c r="VQI16" s="559"/>
      <c r="VQJ16" s="559"/>
      <c r="VQK16" s="560"/>
      <c r="VQL16" s="561"/>
      <c r="VQM16" s="562"/>
      <c r="VQN16" s="563"/>
      <c r="VQO16" s="564"/>
      <c r="VQP16" s="565"/>
      <c r="VQQ16" s="565"/>
      <c r="VQR16" s="565"/>
      <c r="VQS16" s="566"/>
      <c r="VQT16" s="567"/>
      <c r="VQU16" s="568"/>
      <c r="VQV16" s="569"/>
      <c r="VQW16" s="570"/>
      <c r="VQX16" s="560"/>
      <c r="VQY16" s="560"/>
      <c r="VQZ16" s="571"/>
      <c r="VRA16" s="572"/>
      <c r="VRB16" s="573"/>
      <c r="VRC16" s="565"/>
      <c r="VRD16" s="565"/>
      <c r="VRE16" s="550"/>
      <c r="VRF16" s="557"/>
      <c r="VRG16" s="559"/>
      <c r="VRH16" s="574"/>
      <c r="VRI16" s="575"/>
      <c r="VRJ16" s="575"/>
      <c r="VRK16" s="559"/>
      <c r="VRL16" s="576"/>
      <c r="VRM16" s="576"/>
      <c r="VRN16" s="577"/>
      <c r="VRO16" s="578"/>
      <c r="VRP16" s="578"/>
      <c r="VRQ16" s="579"/>
      <c r="VRR16" s="580"/>
      <c r="VRS16" s="581"/>
      <c r="VRT16" s="582"/>
      <c r="VRU16" s="583"/>
      <c r="VRV16" s="584"/>
      <c r="VRW16" s="585"/>
      <c r="VRX16" s="585"/>
      <c r="VRY16" s="585"/>
      <c r="VRZ16" s="586"/>
      <c r="VSA16" s="587"/>
      <c r="VSB16" s="560"/>
      <c r="VSC16" s="588"/>
      <c r="VSD16" s="589"/>
      <c r="VSE16" s="589"/>
      <c r="VSF16" s="590"/>
      <c r="VSG16" s="555"/>
      <c r="VSH16" s="591"/>
      <c r="VSI16" s="592"/>
      <c r="VSJ16" s="590"/>
      <c r="VSK16" s="550"/>
      <c r="VSL16" s="593"/>
      <c r="VSM16" s="550"/>
      <c r="VSN16" s="551"/>
      <c r="VSO16" s="552"/>
      <c r="VSP16" s="553"/>
      <c r="VSQ16" s="554"/>
      <c r="VSR16" s="551"/>
      <c r="VSS16" s="555"/>
      <c r="VST16" s="556"/>
      <c r="VSU16" s="557"/>
      <c r="VSV16" s="558"/>
      <c r="VSW16" s="558"/>
      <c r="VSX16" s="558"/>
      <c r="VSY16" s="559"/>
      <c r="VSZ16" s="559"/>
      <c r="VTA16" s="560"/>
      <c r="VTB16" s="561"/>
      <c r="VTC16" s="562"/>
      <c r="VTD16" s="563"/>
      <c r="VTE16" s="564"/>
      <c r="VTF16" s="565"/>
      <c r="VTG16" s="565"/>
      <c r="VTH16" s="565"/>
      <c r="VTI16" s="566"/>
      <c r="VTJ16" s="567"/>
      <c r="VTK16" s="568"/>
      <c r="VTL16" s="569"/>
      <c r="VTM16" s="570"/>
      <c r="VTN16" s="560"/>
      <c r="VTO16" s="560"/>
      <c r="VTP16" s="571"/>
      <c r="VTQ16" s="572"/>
      <c r="VTR16" s="573"/>
      <c r="VTS16" s="565"/>
      <c r="VTT16" s="565"/>
      <c r="VTU16" s="550"/>
      <c r="VTV16" s="557"/>
      <c r="VTW16" s="559"/>
      <c r="VTX16" s="574"/>
      <c r="VTY16" s="575"/>
      <c r="VTZ16" s="575"/>
      <c r="VUA16" s="559"/>
      <c r="VUB16" s="576"/>
      <c r="VUC16" s="576"/>
      <c r="VUD16" s="577"/>
      <c r="VUE16" s="578"/>
      <c r="VUF16" s="578"/>
      <c r="VUG16" s="579"/>
      <c r="VUH16" s="580"/>
      <c r="VUI16" s="581"/>
      <c r="VUJ16" s="582"/>
      <c r="VUK16" s="583"/>
      <c r="VUL16" s="584"/>
      <c r="VUM16" s="585"/>
      <c r="VUN16" s="585"/>
      <c r="VUO16" s="585"/>
      <c r="VUP16" s="586"/>
      <c r="VUQ16" s="587"/>
      <c r="VUR16" s="560"/>
      <c r="VUS16" s="588"/>
      <c r="VUT16" s="589"/>
      <c r="VUU16" s="589"/>
      <c r="VUV16" s="590"/>
      <c r="VUW16" s="555"/>
      <c r="VUX16" s="591"/>
      <c r="VUY16" s="592"/>
      <c r="VUZ16" s="590"/>
      <c r="VVA16" s="550"/>
      <c r="VVB16" s="593"/>
      <c r="VVC16" s="550"/>
      <c r="VVD16" s="551"/>
      <c r="VVE16" s="552"/>
      <c r="VVF16" s="553"/>
      <c r="VVG16" s="554"/>
      <c r="VVH16" s="551"/>
      <c r="VVI16" s="555"/>
      <c r="VVJ16" s="556"/>
      <c r="VVK16" s="557"/>
      <c r="VVL16" s="558"/>
      <c r="VVM16" s="558"/>
      <c r="VVN16" s="558"/>
      <c r="VVO16" s="559"/>
      <c r="VVP16" s="559"/>
      <c r="VVQ16" s="560"/>
      <c r="VVR16" s="561"/>
      <c r="VVS16" s="562"/>
      <c r="VVT16" s="563"/>
      <c r="VVU16" s="564"/>
      <c r="VVV16" s="565"/>
      <c r="VVW16" s="565"/>
      <c r="VVX16" s="565"/>
      <c r="VVY16" s="566"/>
      <c r="VVZ16" s="567"/>
      <c r="VWA16" s="568"/>
      <c r="VWB16" s="569"/>
      <c r="VWC16" s="570"/>
      <c r="VWD16" s="560"/>
      <c r="VWE16" s="560"/>
      <c r="VWF16" s="571"/>
      <c r="VWG16" s="572"/>
      <c r="VWH16" s="573"/>
      <c r="VWI16" s="565"/>
      <c r="VWJ16" s="565"/>
      <c r="VWK16" s="550"/>
      <c r="VWL16" s="557"/>
      <c r="VWM16" s="559"/>
      <c r="VWN16" s="574"/>
      <c r="VWO16" s="575"/>
      <c r="VWP16" s="575"/>
      <c r="VWQ16" s="559"/>
      <c r="VWR16" s="576"/>
      <c r="VWS16" s="576"/>
      <c r="VWT16" s="577"/>
      <c r="VWU16" s="578"/>
      <c r="VWV16" s="578"/>
      <c r="VWW16" s="579"/>
      <c r="VWX16" s="580"/>
      <c r="VWY16" s="581"/>
      <c r="VWZ16" s="582"/>
      <c r="VXA16" s="583"/>
      <c r="VXB16" s="584"/>
      <c r="VXC16" s="585"/>
      <c r="VXD16" s="585"/>
      <c r="VXE16" s="585"/>
      <c r="VXF16" s="586"/>
      <c r="VXG16" s="587"/>
      <c r="VXH16" s="560"/>
      <c r="VXI16" s="588"/>
      <c r="VXJ16" s="589"/>
      <c r="VXK16" s="589"/>
      <c r="VXL16" s="590"/>
      <c r="VXM16" s="555"/>
      <c r="VXN16" s="591"/>
      <c r="VXO16" s="592"/>
      <c r="VXP16" s="590"/>
      <c r="VXQ16" s="550"/>
      <c r="VXR16" s="593"/>
      <c r="VXS16" s="550"/>
      <c r="VXT16" s="551"/>
      <c r="VXU16" s="552"/>
      <c r="VXV16" s="553"/>
      <c r="VXW16" s="554"/>
      <c r="VXX16" s="551"/>
      <c r="VXY16" s="555"/>
      <c r="VXZ16" s="556"/>
      <c r="VYA16" s="557"/>
      <c r="VYB16" s="558"/>
      <c r="VYC16" s="558"/>
      <c r="VYD16" s="558"/>
      <c r="VYE16" s="559"/>
      <c r="VYF16" s="559"/>
      <c r="VYG16" s="560"/>
      <c r="VYH16" s="561"/>
      <c r="VYI16" s="562"/>
      <c r="VYJ16" s="563"/>
      <c r="VYK16" s="564"/>
      <c r="VYL16" s="565"/>
      <c r="VYM16" s="565"/>
      <c r="VYN16" s="565"/>
      <c r="VYO16" s="566"/>
      <c r="VYP16" s="567"/>
      <c r="VYQ16" s="568"/>
      <c r="VYR16" s="569"/>
      <c r="VYS16" s="570"/>
      <c r="VYT16" s="560"/>
      <c r="VYU16" s="560"/>
      <c r="VYV16" s="571"/>
      <c r="VYW16" s="572"/>
      <c r="VYX16" s="573"/>
      <c r="VYY16" s="565"/>
      <c r="VYZ16" s="565"/>
      <c r="VZA16" s="550"/>
      <c r="VZB16" s="557"/>
      <c r="VZC16" s="559"/>
      <c r="VZD16" s="574"/>
      <c r="VZE16" s="575"/>
      <c r="VZF16" s="575"/>
      <c r="VZG16" s="559"/>
      <c r="VZH16" s="576"/>
      <c r="VZI16" s="576"/>
      <c r="VZJ16" s="577"/>
      <c r="VZK16" s="578"/>
      <c r="VZL16" s="578"/>
      <c r="VZM16" s="579"/>
      <c r="VZN16" s="580"/>
      <c r="VZO16" s="581"/>
      <c r="VZP16" s="582"/>
      <c r="VZQ16" s="583"/>
      <c r="VZR16" s="584"/>
      <c r="VZS16" s="585"/>
      <c r="VZT16" s="585"/>
      <c r="VZU16" s="585"/>
      <c r="VZV16" s="586"/>
      <c r="VZW16" s="587"/>
      <c r="VZX16" s="560"/>
      <c r="VZY16" s="588"/>
      <c r="VZZ16" s="589"/>
      <c r="WAA16" s="589"/>
      <c r="WAB16" s="590"/>
      <c r="WAC16" s="555"/>
      <c r="WAD16" s="591"/>
      <c r="WAE16" s="592"/>
      <c r="WAF16" s="590"/>
      <c r="WAG16" s="550"/>
      <c r="WAH16" s="593"/>
      <c r="WAI16" s="550"/>
      <c r="WAJ16" s="551"/>
      <c r="WAK16" s="552"/>
      <c r="WAL16" s="553"/>
      <c r="WAM16" s="554"/>
      <c r="WAN16" s="551"/>
      <c r="WAO16" s="555"/>
      <c r="WAP16" s="556"/>
      <c r="WAQ16" s="557"/>
      <c r="WAR16" s="558"/>
      <c r="WAS16" s="558"/>
      <c r="WAT16" s="558"/>
      <c r="WAU16" s="559"/>
      <c r="WAV16" s="559"/>
      <c r="WAW16" s="560"/>
      <c r="WAX16" s="561"/>
      <c r="WAY16" s="562"/>
      <c r="WAZ16" s="563"/>
      <c r="WBA16" s="564"/>
      <c r="WBB16" s="565"/>
      <c r="WBC16" s="565"/>
      <c r="WBD16" s="565"/>
      <c r="WBE16" s="566"/>
      <c r="WBF16" s="567"/>
      <c r="WBG16" s="568"/>
      <c r="WBH16" s="569"/>
      <c r="WBI16" s="570"/>
      <c r="WBJ16" s="560"/>
      <c r="WBK16" s="560"/>
      <c r="WBL16" s="571"/>
      <c r="WBM16" s="572"/>
      <c r="WBN16" s="573"/>
      <c r="WBO16" s="565"/>
      <c r="WBP16" s="565"/>
      <c r="WBQ16" s="550"/>
      <c r="WBR16" s="557"/>
      <c r="WBS16" s="559"/>
      <c r="WBT16" s="574"/>
      <c r="WBU16" s="575"/>
      <c r="WBV16" s="575"/>
      <c r="WBW16" s="559"/>
      <c r="WBX16" s="576"/>
      <c r="WBY16" s="576"/>
      <c r="WBZ16" s="577"/>
      <c r="WCA16" s="578"/>
      <c r="WCB16" s="578"/>
      <c r="WCC16" s="579"/>
      <c r="WCD16" s="580"/>
      <c r="WCE16" s="581"/>
      <c r="WCF16" s="582"/>
      <c r="WCG16" s="583"/>
      <c r="WCH16" s="584"/>
      <c r="WCI16" s="585"/>
      <c r="WCJ16" s="585"/>
      <c r="WCK16" s="585"/>
      <c r="WCL16" s="586"/>
      <c r="WCM16" s="587"/>
      <c r="WCN16" s="560"/>
      <c r="WCO16" s="588"/>
      <c r="WCP16" s="589"/>
      <c r="WCQ16" s="589"/>
      <c r="WCR16" s="590"/>
      <c r="WCS16" s="555"/>
      <c r="WCT16" s="591"/>
      <c r="WCU16" s="592"/>
      <c r="WCV16" s="590"/>
      <c r="WCW16" s="550"/>
      <c r="WCX16" s="593"/>
      <c r="WCY16" s="550"/>
      <c r="WCZ16" s="551"/>
      <c r="WDA16" s="552"/>
      <c r="WDB16" s="553"/>
      <c r="WDC16" s="554"/>
      <c r="WDD16" s="551"/>
      <c r="WDE16" s="555"/>
      <c r="WDF16" s="556"/>
      <c r="WDG16" s="557"/>
      <c r="WDH16" s="558"/>
      <c r="WDI16" s="558"/>
      <c r="WDJ16" s="558"/>
      <c r="WDK16" s="559"/>
      <c r="WDL16" s="559"/>
      <c r="WDM16" s="560"/>
      <c r="WDN16" s="561"/>
      <c r="WDO16" s="562"/>
      <c r="WDP16" s="563"/>
      <c r="WDQ16" s="564"/>
      <c r="WDR16" s="565"/>
      <c r="WDS16" s="565"/>
      <c r="WDT16" s="565"/>
      <c r="WDU16" s="566"/>
      <c r="WDV16" s="567"/>
      <c r="WDW16" s="568"/>
      <c r="WDX16" s="569"/>
      <c r="WDY16" s="570"/>
      <c r="WDZ16" s="560"/>
      <c r="WEA16" s="560"/>
      <c r="WEB16" s="571"/>
      <c r="WEC16" s="572"/>
      <c r="WED16" s="573"/>
      <c r="WEE16" s="565"/>
      <c r="WEF16" s="565"/>
      <c r="WEG16" s="550"/>
      <c r="WEH16" s="557"/>
      <c r="WEI16" s="559"/>
      <c r="WEJ16" s="574"/>
      <c r="WEK16" s="575"/>
      <c r="WEL16" s="575"/>
      <c r="WEM16" s="559"/>
      <c r="WEN16" s="576"/>
      <c r="WEO16" s="576"/>
      <c r="WEP16" s="577"/>
      <c r="WEQ16" s="578"/>
      <c r="WER16" s="578"/>
      <c r="WES16" s="579"/>
      <c r="WET16" s="580"/>
      <c r="WEU16" s="581"/>
      <c r="WEV16" s="582"/>
      <c r="WEW16" s="583"/>
      <c r="WEX16" s="584"/>
      <c r="WEY16" s="585"/>
      <c r="WEZ16" s="585"/>
      <c r="WFA16" s="585"/>
      <c r="WFB16" s="586"/>
      <c r="WFC16" s="587"/>
      <c r="WFD16" s="560"/>
      <c r="WFE16" s="588"/>
      <c r="WFF16" s="589"/>
      <c r="WFG16" s="589"/>
      <c r="WFH16" s="590"/>
      <c r="WFI16" s="555"/>
      <c r="WFJ16" s="591"/>
      <c r="WFK16" s="592"/>
      <c r="WFL16" s="590"/>
      <c r="WFM16" s="550"/>
      <c r="WFN16" s="593"/>
      <c r="WFO16" s="550"/>
      <c r="WFP16" s="551"/>
      <c r="WFQ16" s="552"/>
      <c r="WFR16" s="553"/>
      <c r="WFS16" s="554"/>
      <c r="WFT16" s="551"/>
      <c r="WFU16" s="555"/>
      <c r="WFV16" s="556"/>
      <c r="WFW16" s="557"/>
      <c r="WFX16" s="558"/>
      <c r="WFY16" s="558"/>
      <c r="WFZ16" s="558"/>
      <c r="WGA16" s="559"/>
      <c r="WGB16" s="559"/>
      <c r="WGC16" s="560"/>
      <c r="WGD16" s="561"/>
      <c r="WGE16" s="562"/>
      <c r="WGF16" s="563"/>
      <c r="WGG16" s="564"/>
      <c r="WGH16" s="565"/>
      <c r="WGI16" s="565"/>
      <c r="WGJ16" s="565"/>
      <c r="WGK16" s="566"/>
      <c r="WGL16" s="567"/>
      <c r="WGM16" s="568"/>
      <c r="WGN16" s="569"/>
      <c r="WGO16" s="570"/>
      <c r="WGP16" s="560"/>
      <c r="WGQ16" s="560"/>
      <c r="WGR16" s="571"/>
      <c r="WGS16" s="572"/>
      <c r="WGT16" s="573"/>
      <c r="WGU16" s="565"/>
      <c r="WGV16" s="565"/>
      <c r="WGW16" s="550"/>
      <c r="WGX16" s="557"/>
      <c r="WGY16" s="559"/>
      <c r="WGZ16" s="574"/>
      <c r="WHA16" s="575"/>
      <c r="WHB16" s="575"/>
      <c r="WHC16" s="559"/>
      <c r="WHD16" s="576"/>
      <c r="WHE16" s="576"/>
      <c r="WHF16" s="577"/>
      <c r="WHG16" s="578"/>
      <c r="WHH16" s="578"/>
      <c r="WHI16" s="579"/>
      <c r="WHJ16" s="580"/>
      <c r="WHK16" s="581"/>
      <c r="WHL16" s="582"/>
      <c r="WHM16" s="583"/>
      <c r="WHN16" s="584"/>
      <c r="WHO16" s="585"/>
      <c r="WHP16" s="585"/>
      <c r="WHQ16" s="585"/>
      <c r="WHR16" s="586"/>
      <c r="WHS16" s="587"/>
      <c r="WHT16" s="560"/>
      <c r="WHU16" s="588"/>
      <c r="WHV16" s="589"/>
      <c r="WHW16" s="589"/>
      <c r="WHX16" s="590"/>
      <c r="WHY16" s="555"/>
      <c r="WHZ16" s="591"/>
      <c r="WIA16" s="592"/>
      <c r="WIB16" s="590"/>
      <c r="WIC16" s="550"/>
      <c r="WID16" s="593"/>
      <c r="WIE16" s="550"/>
      <c r="WIF16" s="551"/>
      <c r="WIG16" s="552"/>
      <c r="WIH16" s="553"/>
      <c r="WII16" s="554"/>
      <c r="WIJ16" s="551"/>
      <c r="WIK16" s="555"/>
      <c r="WIL16" s="556"/>
      <c r="WIM16" s="557"/>
      <c r="WIN16" s="558"/>
      <c r="WIO16" s="558"/>
      <c r="WIP16" s="558"/>
      <c r="WIQ16" s="559"/>
      <c r="WIR16" s="559"/>
      <c r="WIS16" s="560"/>
      <c r="WIT16" s="561"/>
      <c r="WIU16" s="562"/>
      <c r="WIV16" s="563"/>
      <c r="WIW16" s="564"/>
      <c r="WIX16" s="565"/>
      <c r="WIY16" s="565"/>
      <c r="WIZ16" s="565"/>
      <c r="WJA16" s="566"/>
      <c r="WJB16" s="567"/>
      <c r="WJC16" s="568"/>
      <c r="WJD16" s="569"/>
      <c r="WJE16" s="570"/>
      <c r="WJF16" s="560"/>
      <c r="WJG16" s="560"/>
      <c r="WJH16" s="571"/>
      <c r="WJI16" s="572"/>
      <c r="WJJ16" s="573"/>
      <c r="WJK16" s="565"/>
      <c r="WJL16" s="565"/>
      <c r="WJM16" s="550"/>
      <c r="WJN16" s="557"/>
      <c r="WJO16" s="559"/>
      <c r="WJP16" s="574"/>
      <c r="WJQ16" s="575"/>
      <c r="WJR16" s="575"/>
      <c r="WJS16" s="559"/>
      <c r="WJT16" s="576"/>
      <c r="WJU16" s="576"/>
      <c r="WJV16" s="577"/>
      <c r="WJW16" s="578"/>
      <c r="WJX16" s="578"/>
      <c r="WJY16" s="579"/>
      <c r="WJZ16" s="580"/>
      <c r="WKA16" s="581"/>
      <c r="WKB16" s="582"/>
      <c r="WKC16" s="583"/>
      <c r="WKD16" s="584"/>
      <c r="WKE16" s="585"/>
      <c r="WKF16" s="585"/>
      <c r="WKG16" s="585"/>
      <c r="WKH16" s="586"/>
      <c r="WKI16" s="587"/>
      <c r="WKJ16" s="560"/>
      <c r="WKK16" s="588"/>
      <c r="WKL16" s="589"/>
      <c r="WKM16" s="589"/>
      <c r="WKN16" s="590"/>
      <c r="WKO16" s="555"/>
      <c r="WKP16" s="591"/>
      <c r="WKQ16" s="592"/>
      <c r="WKR16" s="590"/>
      <c r="WKS16" s="550"/>
      <c r="WKT16" s="593"/>
      <c r="WKU16" s="550"/>
      <c r="WKV16" s="551"/>
      <c r="WKW16" s="552"/>
      <c r="WKX16" s="553"/>
      <c r="WKY16" s="554"/>
      <c r="WKZ16" s="551"/>
      <c r="WLA16" s="555"/>
      <c r="WLB16" s="556"/>
      <c r="WLC16" s="557"/>
      <c r="WLD16" s="558"/>
      <c r="WLE16" s="558"/>
      <c r="WLF16" s="558"/>
      <c r="WLG16" s="559"/>
      <c r="WLH16" s="559"/>
      <c r="WLI16" s="560"/>
      <c r="WLJ16" s="561"/>
      <c r="WLK16" s="562"/>
      <c r="WLL16" s="563"/>
      <c r="WLM16" s="564"/>
      <c r="WLN16" s="565"/>
      <c r="WLO16" s="565"/>
      <c r="WLP16" s="565"/>
      <c r="WLQ16" s="566"/>
      <c r="WLR16" s="567"/>
      <c r="WLS16" s="568"/>
      <c r="WLT16" s="569"/>
      <c r="WLU16" s="570"/>
      <c r="WLV16" s="560"/>
      <c r="WLW16" s="560"/>
      <c r="WLX16" s="571"/>
      <c r="WLY16" s="572"/>
      <c r="WLZ16" s="573"/>
      <c r="WMA16" s="565"/>
      <c r="WMB16" s="565"/>
      <c r="WMC16" s="550"/>
      <c r="WMD16" s="557"/>
      <c r="WME16" s="559"/>
      <c r="WMF16" s="574"/>
      <c r="WMG16" s="575"/>
      <c r="WMH16" s="575"/>
      <c r="WMI16" s="559"/>
      <c r="WMJ16" s="576"/>
      <c r="WMK16" s="576"/>
      <c r="WML16" s="577"/>
      <c r="WMM16" s="578"/>
      <c r="WMN16" s="578"/>
      <c r="WMO16" s="579"/>
      <c r="WMP16" s="580"/>
      <c r="WMQ16" s="581"/>
      <c r="WMR16" s="582"/>
      <c r="WMS16" s="583"/>
      <c r="WMT16" s="584"/>
      <c r="WMU16" s="585"/>
      <c r="WMV16" s="585"/>
      <c r="WMW16" s="585"/>
      <c r="WMX16" s="586"/>
      <c r="WMY16" s="587"/>
      <c r="WMZ16" s="560"/>
      <c r="WNA16" s="588"/>
      <c r="WNB16" s="589"/>
      <c r="WNC16" s="589"/>
      <c r="WND16" s="590"/>
      <c r="WNE16" s="555"/>
      <c r="WNF16" s="591"/>
      <c r="WNG16" s="592"/>
      <c r="WNH16" s="590"/>
      <c r="WNI16" s="550"/>
      <c r="WNJ16" s="593"/>
      <c r="WNK16" s="550"/>
      <c r="WNL16" s="551"/>
      <c r="WNM16" s="552"/>
      <c r="WNN16" s="553"/>
      <c r="WNO16" s="554"/>
      <c r="WNP16" s="551"/>
      <c r="WNQ16" s="555"/>
      <c r="WNR16" s="556"/>
      <c r="WNS16" s="557"/>
      <c r="WNT16" s="558"/>
      <c r="WNU16" s="558"/>
      <c r="WNV16" s="558"/>
      <c r="WNW16" s="559"/>
      <c r="WNX16" s="559"/>
      <c r="WNY16" s="560"/>
      <c r="WNZ16" s="561"/>
      <c r="WOA16" s="562"/>
      <c r="WOB16" s="563"/>
      <c r="WOC16" s="564"/>
      <c r="WOD16" s="565"/>
      <c r="WOE16" s="565"/>
      <c r="WOF16" s="565"/>
      <c r="WOG16" s="566"/>
      <c r="WOH16" s="567"/>
      <c r="WOI16" s="568"/>
      <c r="WOJ16" s="569"/>
      <c r="WOK16" s="570"/>
      <c r="WOL16" s="560"/>
      <c r="WOM16" s="560"/>
      <c r="WON16" s="571"/>
      <c r="WOO16" s="572"/>
      <c r="WOP16" s="573"/>
      <c r="WOQ16" s="565"/>
      <c r="WOR16" s="565"/>
      <c r="WOS16" s="550"/>
      <c r="WOT16" s="557"/>
      <c r="WOU16" s="559"/>
      <c r="WOV16" s="574"/>
      <c r="WOW16" s="575"/>
      <c r="WOX16" s="575"/>
      <c r="WOY16" s="559"/>
      <c r="WOZ16" s="576"/>
      <c r="WPA16" s="576"/>
      <c r="WPB16" s="577"/>
      <c r="WPC16" s="578"/>
      <c r="WPD16" s="578"/>
      <c r="WPE16" s="579"/>
      <c r="WPF16" s="580"/>
      <c r="WPG16" s="581"/>
      <c r="WPH16" s="582"/>
      <c r="WPI16" s="583"/>
      <c r="WPJ16" s="584"/>
      <c r="WPK16" s="585"/>
      <c r="WPL16" s="585"/>
      <c r="WPM16" s="585"/>
      <c r="WPN16" s="586"/>
      <c r="WPO16" s="587"/>
      <c r="WPP16" s="560"/>
      <c r="WPQ16" s="588"/>
      <c r="WPR16" s="589"/>
      <c r="WPS16" s="589"/>
      <c r="WPT16" s="590"/>
      <c r="WPU16" s="555"/>
      <c r="WPV16" s="591"/>
      <c r="WPW16" s="592"/>
      <c r="WPX16" s="590"/>
      <c r="WPY16" s="550"/>
      <c r="WPZ16" s="593"/>
      <c r="WQA16" s="550"/>
      <c r="WQB16" s="551"/>
      <c r="WQC16" s="552"/>
      <c r="WQD16" s="553"/>
      <c r="WQE16" s="554"/>
      <c r="WQF16" s="551"/>
      <c r="WQG16" s="555"/>
      <c r="WQH16" s="556"/>
      <c r="WQI16" s="557"/>
      <c r="WQJ16" s="558"/>
      <c r="WQK16" s="558"/>
      <c r="WQL16" s="558"/>
      <c r="WQM16" s="559"/>
      <c r="WQN16" s="559"/>
      <c r="WQO16" s="560"/>
      <c r="WQP16" s="561"/>
      <c r="WQQ16" s="562"/>
      <c r="WQR16" s="563"/>
      <c r="WQS16" s="564"/>
      <c r="WQT16" s="565"/>
      <c r="WQU16" s="565"/>
      <c r="WQV16" s="565"/>
      <c r="WQW16" s="566"/>
      <c r="WQX16" s="567"/>
      <c r="WQY16" s="568"/>
      <c r="WQZ16" s="569"/>
      <c r="WRA16" s="570"/>
      <c r="WRB16" s="560"/>
      <c r="WRC16" s="560"/>
      <c r="WRD16" s="571"/>
      <c r="WRE16" s="572"/>
      <c r="WRF16" s="573"/>
      <c r="WRG16" s="565"/>
      <c r="WRH16" s="565"/>
      <c r="WRI16" s="550"/>
      <c r="WRJ16" s="557"/>
      <c r="WRK16" s="559"/>
      <c r="WRL16" s="574"/>
      <c r="WRM16" s="575"/>
      <c r="WRN16" s="575"/>
      <c r="WRO16" s="559"/>
      <c r="WRP16" s="576"/>
      <c r="WRQ16" s="576"/>
      <c r="WRR16" s="577"/>
      <c r="WRS16" s="578"/>
      <c r="WRT16" s="578"/>
      <c r="WRU16" s="579"/>
      <c r="WRV16" s="580"/>
      <c r="WRW16" s="581"/>
      <c r="WRX16" s="582"/>
      <c r="WRY16" s="583"/>
      <c r="WRZ16" s="584"/>
      <c r="WSA16" s="585"/>
      <c r="WSB16" s="585"/>
      <c r="WSC16" s="585"/>
      <c r="WSD16" s="586"/>
      <c r="WSE16" s="587"/>
      <c r="WSF16" s="560"/>
      <c r="WSG16" s="588"/>
      <c r="WSH16" s="589"/>
      <c r="WSI16" s="589"/>
      <c r="WSJ16" s="590"/>
      <c r="WSK16" s="555"/>
      <c r="WSL16" s="591"/>
      <c r="WSM16" s="592"/>
      <c r="WSN16" s="590"/>
      <c r="WSO16" s="550"/>
      <c r="WSP16" s="593"/>
      <c r="WSQ16" s="550"/>
      <c r="WSR16" s="551"/>
      <c r="WSS16" s="552"/>
      <c r="WST16" s="553"/>
      <c r="WSU16" s="554"/>
      <c r="WSV16" s="551"/>
      <c r="WSW16" s="555"/>
      <c r="WSX16" s="556"/>
      <c r="WSY16" s="557"/>
      <c r="WSZ16" s="558"/>
      <c r="WTA16" s="558"/>
      <c r="WTB16" s="558"/>
      <c r="WTC16" s="559"/>
      <c r="WTD16" s="559"/>
      <c r="WTE16" s="560"/>
      <c r="WTF16" s="561"/>
      <c r="WTG16" s="562"/>
      <c r="WTH16" s="563"/>
      <c r="WTI16" s="564"/>
      <c r="WTJ16" s="565"/>
      <c r="WTK16" s="565"/>
      <c r="WTL16" s="565"/>
      <c r="WTM16" s="566"/>
      <c r="WTN16" s="567"/>
      <c r="WTO16" s="568"/>
      <c r="WTP16" s="569"/>
      <c r="WTQ16" s="570"/>
      <c r="WTR16" s="560"/>
      <c r="WTS16" s="560"/>
      <c r="WTT16" s="571"/>
      <c r="WTU16" s="572"/>
      <c r="WTV16" s="573"/>
      <c r="WTW16" s="565"/>
      <c r="WTX16" s="565"/>
      <c r="WTY16" s="550"/>
      <c r="WTZ16" s="557"/>
      <c r="WUA16" s="559"/>
      <c r="WUB16" s="574"/>
      <c r="WUC16" s="575"/>
      <c r="WUD16" s="575"/>
      <c r="WUE16" s="559"/>
      <c r="WUF16" s="576"/>
      <c r="WUG16" s="576"/>
      <c r="WUH16" s="577"/>
      <c r="WUI16" s="578"/>
      <c r="WUJ16" s="578"/>
      <c r="WUK16" s="579"/>
      <c r="WUL16" s="580"/>
      <c r="WUM16" s="581"/>
      <c r="WUN16" s="582"/>
      <c r="WUO16" s="583"/>
      <c r="WUP16" s="584"/>
      <c r="WUQ16" s="585"/>
      <c r="WUR16" s="585"/>
      <c r="WUS16" s="585"/>
      <c r="WUT16" s="586"/>
      <c r="WUU16" s="587"/>
      <c r="WUV16" s="560"/>
      <c r="WUW16" s="588"/>
      <c r="WUX16" s="589"/>
      <c r="WUY16" s="589"/>
      <c r="WUZ16" s="590"/>
      <c r="WVA16" s="555"/>
      <c r="WVB16" s="591"/>
      <c r="WVC16" s="592"/>
      <c r="WVD16" s="590"/>
      <c r="WVE16" s="550"/>
      <c r="WVF16" s="593"/>
      <c r="WVG16" s="550"/>
      <c r="WVH16" s="551"/>
      <c r="WVI16" s="552"/>
      <c r="WVJ16" s="553"/>
      <c r="WVK16" s="554"/>
      <c r="WVL16" s="551"/>
      <c r="WVM16" s="555"/>
      <c r="WVN16" s="556"/>
      <c r="WVO16" s="557"/>
      <c r="WVP16" s="558"/>
      <c r="WVQ16" s="558"/>
      <c r="WVR16" s="558"/>
      <c r="WVS16" s="559"/>
      <c r="WVT16" s="559"/>
      <c r="WVU16" s="560"/>
      <c r="WVV16" s="561"/>
      <c r="WVW16" s="562"/>
      <c r="WVX16" s="563"/>
      <c r="WVY16" s="564"/>
      <c r="WVZ16" s="565"/>
      <c r="WWA16" s="565"/>
      <c r="WWB16" s="565"/>
      <c r="WWC16" s="566"/>
      <c r="WWD16" s="567"/>
      <c r="WWE16" s="568"/>
      <c r="WWF16" s="569"/>
      <c r="WWG16" s="570"/>
      <c r="WWH16" s="560"/>
      <c r="WWI16" s="560"/>
      <c r="WWJ16" s="571"/>
      <c r="WWK16" s="572"/>
      <c r="WWL16" s="573"/>
      <c r="WWM16" s="565"/>
      <c r="WWN16" s="565"/>
      <c r="WWO16" s="550"/>
      <c r="WWP16" s="557"/>
      <c r="WWQ16" s="559"/>
      <c r="WWR16" s="574"/>
      <c r="WWS16" s="575"/>
      <c r="WWT16" s="575"/>
      <c r="WWU16" s="559"/>
      <c r="WWV16" s="576"/>
      <c r="WWW16" s="576"/>
      <c r="WWX16" s="577"/>
      <c r="WWY16" s="578"/>
      <c r="WWZ16" s="578"/>
      <c r="WXA16" s="579"/>
      <c r="WXB16" s="580"/>
      <c r="WXC16" s="581"/>
      <c r="WXD16" s="582"/>
      <c r="WXE16" s="583"/>
      <c r="WXF16" s="584"/>
      <c r="WXG16" s="585"/>
      <c r="WXH16" s="585"/>
      <c r="WXI16" s="585"/>
      <c r="WXJ16" s="586"/>
      <c r="WXK16" s="587"/>
      <c r="WXL16" s="560"/>
      <c r="WXM16" s="588"/>
      <c r="WXN16" s="589"/>
      <c r="WXO16" s="589"/>
      <c r="WXP16" s="590"/>
      <c r="WXQ16" s="555"/>
      <c r="WXR16" s="591"/>
      <c r="WXS16" s="592"/>
      <c r="WXT16" s="590"/>
      <c r="WXU16" s="550"/>
      <c r="WXV16" s="593"/>
      <c r="WXW16" s="550"/>
      <c r="WXX16" s="551"/>
      <c r="WXY16" s="552"/>
      <c r="WXZ16" s="553"/>
      <c r="WYA16" s="554"/>
      <c r="WYB16" s="551"/>
      <c r="WYC16" s="555"/>
      <c r="WYD16" s="556"/>
      <c r="WYE16" s="557"/>
      <c r="WYF16" s="558"/>
      <c r="WYG16" s="558"/>
      <c r="WYH16" s="558"/>
      <c r="WYI16" s="559"/>
      <c r="WYJ16" s="559"/>
      <c r="WYK16" s="560"/>
      <c r="WYL16" s="561"/>
      <c r="WYM16" s="562"/>
      <c r="WYN16" s="563"/>
      <c r="WYO16" s="564"/>
      <c r="WYP16" s="565"/>
      <c r="WYQ16" s="565"/>
      <c r="WYR16" s="565"/>
      <c r="WYS16" s="566"/>
      <c r="WYT16" s="567"/>
      <c r="WYU16" s="568"/>
      <c r="WYV16" s="569"/>
      <c r="WYW16" s="570"/>
      <c r="WYX16" s="560"/>
      <c r="WYY16" s="560"/>
      <c r="WYZ16" s="571"/>
      <c r="WZA16" s="572"/>
      <c r="WZB16" s="573"/>
      <c r="WZC16" s="565"/>
      <c r="WZD16" s="565"/>
      <c r="WZE16" s="550"/>
      <c r="WZF16" s="557"/>
      <c r="WZG16" s="559"/>
      <c r="WZH16" s="574"/>
      <c r="WZI16" s="575"/>
      <c r="WZJ16" s="575"/>
      <c r="WZK16" s="559"/>
      <c r="WZL16" s="576"/>
      <c r="WZM16" s="576"/>
      <c r="WZN16" s="577"/>
      <c r="WZO16" s="578"/>
      <c r="WZP16" s="578"/>
      <c r="WZQ16" s="579"/>
      <c r="WZR16" s="580"/>
      <c r="WZS16" s="581"/>
      <c r="WZT16" s="582"/>
      <c r="WZU16" s="583"/>
      <c r="WZV16" s="584"/>
      <c r="WZW16" s="585"/>
      <c r="WZX16" s="585"/>
      <c r="WZY16" s="585"/>
      <c r="WZZ16" s="586"/>
      <c r="XAA16" s="587"/>
      <c r="XAB16" s="560"/>
      <c r="XAC16" s="588"/>
      <c r="XAD16" s="589"/>
      <c r="XAE16" s="589"/>
      <c r="XAF16" s="590"/>
      <c r="XAG16" s="555"/>
      <c r="XAH16" s="591"/>
      <c r="XAI16" s="592"/>
      <c r="XAJ16" s="590"/>
      <c r="XAK16" s="550"/>
      <c r="XAL16" s="593"/>
      <c r="XAM16" s="550"/>
      <c r="XAN16" s="551"/>
      <c r="XAO16" s="552"/>
      <c r="XAP16" s="553"/>
      <c r="XAQ16" s="554"/>
      <c r="XAR16" s="551"/>
      <c r="XAS16" s="555"/>
      <c r="XAT16" s="556"/>
      <c r="XAU16" s="557"/>
      <c r="XAV16" s="558"/>
      <c r="XAW16" s="558"/>
      <c r="XAX16" s="558"/>
      <c r="XAY16" s="559"/>
      <c r="XAZ16" s="559"/>
      <c r="XBA16" s="560"/>
      <c r="XBB16" s="561"/>
      <c r="XBC16" s="562"/>
      <c r="XBD16" s="563"/>
      <c r="XBE16" s="564"/>
      <c r="XBF16" s="565"/>
      <c r="XBG16" s="565"/>
      <c r="XBH16" s="565"/>
      <c r="XBI16" s="566"/>
      <c r="XBJ16" s="567"/>
      <c r="XBK16" s="568"/>
      <c r="XBL16" s="569"/>
      <c r="XBM16" s="570"/>
      <c r="XBN16" s="560"/>
      <c r="XBO16" s="560"/>
      <c r="XBP16" s="571"/>
      <c r="XBQ16" s="572"/>
      <c r="XBR16" s="573"/>
      <c r="XBS16" s="565"/>
      <c r="XBT16" s="565"/>
      <c r="XBU16" s="550"/>
      <c r="XBV16" s="557"/>
      <c r="XBW16" s="559"/>
      <c r="XBX16" s="574"/>
      <c r="XBY16" s="575"/>
      <c r="XBZ16" s="575"/>
      <c r="XCA16" s="559"/>
      <c r="XCB16" s="576"/>
      <c r="XCC16" s="576"/>
      <c r="XCD16" s="577"/>
      <c r="XCE16" s="578"/>
      <c r="XCF16" s="578"/>
      <c r="XCG16" s="579"/>
      <c r="XCH16" s="580"/>
      <c r="XCI16" s="581"/>
      <c r="XCJ16" s="582"/>
      <c r="XCK16" s="583"/>
      <c r="XCL16" s="584"/>
      <c r="XCM16" s="585"/>
      <c r="XCN16" s="585"/>
      <c r="XCO16" s="585"/>
      <c r="XCP16" s="586"/>
      <c r="XCQ16" s="587"/>
      <c r="XCR16" s="560"/>
      <c r="XCS16" s="588"/>
      <c r="XCT16" s="589"/>
      <c r="XCU16" s="589"/>
      <c r="XCV16" s="590"/>
      <c r="XCW16" s="555"/>
      <c r="XCX16" s="591"/>
      <c r="XCY16" s="592"/>
      <c r="XCZ16" s="590"/>
      <c r="XDA16" s="550"/>
      <c r="XDB16" s="593"/>
      <c r="XDC16" s="550"/>
      <c r="XDD16" s="551"/>
      <c r="XDE16" s="552"/>
      <c r="XDF16" s="553"/>
      <c r="XDG16" s="554"/>
      <c r="XDH16" s="551"/>
      <c r="XDI16" s="555"/>
      <c r="XDJ16" s="556"/>
      <c r="XDK16" s="557"/>
      <c r="XDL16" s="558"/>
      <c r="XDM16" s="558"/>
      <c r="XDN16" s="558"/>
      <c r="XDO16" s="559"/>
      <c r="XDP16" s="559"/>
      <c r="XDQ16" s="560"/>
      <c r="XDR16" s="561"/>
      <c r="XDS16" s="562"/>
      <c r="XDT16" s="563"/>
      <c r="XDU16" s="564"/>
      <c r="XDV16" s="565"/>
      <c r="XDW16" s="565"/>
      <c r="XDX16" s="565"/>
      <c r="XDY16" s="566"/>
      <c r="XDZ16" s="567"/>
      <c r="XEA16" s="568"/>
      <c r="XEB16" s="569"/>
      <c r="XEC16" s="570"/>
      <c r="XED16" s="560"/>
      <c r="XEE16" s="560"/>
      <c r="XEF16" s="571"/>
      <c r="XEG16" s="572"/>
      <c r="XEH16" s="573"/>
      <c r="XEI16" s="565"/>
      <c r="XEJ16" s="565"/>
      <c r="XEK16" s="550"/>
      <c r="XEL16" s="557"/>
      <c r="XEM16" s="559"/>
      <c r="XEN16" s="574"/>
      <c r="XEO16" s="575"/>
      <c r="XEP16" s="575"/>
      <c r="XEQ16" s="559"/>
      <c r="XER16" s="576"/>
      <c r="XES16" s="576"/>
      <c r="XET16" s="577"/>
      <c r="XEU16" s="578"/>
      <c r="XEV16" s="578"/>
      <c r="XEW16" s="579"/>
      <c r="XEX16" s="580"/>
      <c r="XEY16" s="581"/>
      <c r="XEZ16" s="582"/>
      <c r="XFA16" s="583"/>
      <c r="XFB16" s="584"/>
      <c r="XFC16" s="585"/>
      <c r="XFD16" s="585"/>
    </row>
    <row r="17" spans="1:16384" s="527" customFormat="1" ht="23.1" customHeight="1" x14ac:dyDescent="0.3">
      <c r="A17" s="77">
        <v>177</v>
      </c>
      <c r="B17" s="298" t="s">
        <v>408</v>
      </c>
      <c r="C17" s="329" t="s">
        <v>8</v>
      </c>
      <c r="D17" s="295" t="s">
        <v>42</v>
      </c>
      <c r="E17" s="294" t="s">
        <v>409</v>
      </c>
      <c r="F17" s="298" t="s">
        <v>372</v>
      </c>
      <c r="G17" s="595">
        <v>2021</v>
      </c>
      <c r="H17" s="481" t="s">
        <v>320</v>
      </c>
      <c r="I17" s="293" t="s">
        <v>404</v>
      </c>
      <c r="J17" s="596" t="s">
        <v>405</v>
      </c>
      <c r="K17" s="597" t="s">
        <v>405</v>
      </c>
      <c r="L17" s="598">
        <v>1985</v>
      </c>
      <c r="M17" s="599" t="s">
        <v>38</v>
      </c>
      <c r="N17" s="295" t="s">
        <v>52</v>
      </c>
      <c r="O17" s="489" t="s">
        <v>24</v>
      </c>
      <c r="P17" s="598" t="s">
        <v>35</v>
      </c>
      <c r="Q17" s="600" t="s">
        <v>410</v>
      </c>
      <c r="R17" s="327">
        <v>3224313</v>
      </c>
      <c r="S17" s="80">
        <v>119850448398</v>
      </c>
      <c r="T17" s="601">
        <v>11</v>
      </c>
      <c r="U17" s="601">
        <v>10</v>
      </c>
      <c r="V17" s="600">
        <v>2021</v>
      </c>
      <c r="W17" s="602" t="s">
        <v>409</v>
      </c>
      <c r="X17" s="294" t="s">
        <v>243</v>
      </c>
      <c r="Y17" s="329"/>
      <c r="Z17" s="500" t="s">
        <v>338</v>
      </c>
      <c r="AA17" s="334"/>
      <c r="AB17" s="491" t="str">
        <f t="shared" si="29"/>
        <v>كلية الطب البشري ـ درنة</v>
      </c>
      <c r="AC17" s="492"/>
      <c r="AD17" s="493" t="s">
        <v>38</v>
      </c>
      <c r="AE17" s="494">
        <v>55219101288</v>
      </c>
      <c r="AF17" s="494" t="s">
        <v>78</v>
      </c>
      <c r="AG17" s="495" t="s">
        <v>38</v>
      </c>
      <c r="AH17" s="496">
        <v>1350</v>
      </c>
      <c r="AI17" s="497" t="s">
        <v>90</v>
      </c>
      <c r="AJ17" s="498">
        <v>278978</v>
      </c>
      <c r="AK17" s="499">
        <v>2012</v>
      </c>
      <c r="AL17" s="490" t="s">
        <v>38</v>
      </c>
      <c r="AM17" s="490"/>
      <c r="AN17" s="500"/>
      <c r="AO17" s="501"/>
      <c r="AP17" s="502">
        <v>87052</v>
      </c>
      <c r="AQ17" s="494">
        <v>2006</v>
      </c>
      <c r="AR17" s="494" t="s">
        <v>38</v>
      </c>
      <c r="AS17" s="294"/>
      <c r="AT17" s="503" t="s">
        <v>338</v>
      </c>
      <c r="AU17" s="504"/>
      <c r="AV17" s="505" t="str">
        <f t="shared" si="30"/>
        <v>الجراحة العامة و فروعها</v>
      </c>
      <c r="AW17" s="506" t="str">
        <f t="shared" si="31"/>
        <v>جراحة عامة</v>
      </c>
      <c r="AX17" s="603" t="s">
        <v>320</v>
      </c>
      <c r="AY17" s="311" t="s">
        <v>51</v>
      </c>
      <c r="AZ17" s="312" t="s">
        <v>327</v>
      </c>
      <c r="BA17" s="542" t="s">
        <v>64</v>
      </c>
      <c r="BB17" s="509"/>
      <c r="BC17" s="510"/>
      <c r="BD17" s="511"/>
      <c r="BE17" s="512" t="s">
        <v>338</v>
      </c>
      <c r="BF17" s="513"/>
      <c r="BG17" s="540"/>
      <c r="BH17" s="297" t="str">
        <f t="shared" si="32"/>
        <v>ليبي</v>
      </c>
      <c r="BI17" s="515" t="s">
        <v>62</v>
      </c>
      <c r="BJ17" s="324" t="s">
        <v>244</v>
      </c>
      <c r="BK17" s="516">
        <f t="shared" si="33"/>
        <v>1985</v>
      </c>
      <c r="BL17" s="517"/>
      <c r="BM17" s="518"/>
      <c r="BN17" s="324" t="s">
        <v>244</v>
      </c>
      <c r="BO17" s="322" t="s">
        <v>377</v>
      </c>
      <c r="BP17" s="519" t="str">
        <f t="shared" si="58"/>
        <v>تعاقد مع المستشفى</v>
      </c>
      <c r="BQ17" s="526">
        <v>2021</v>
      </c>
      <c r="BR17" s="432" t="s">
        <v>38</v>
      </c>
      <c r="BS17" s="521">
        <v>14</v>
      </c>
      <c r="BT17" s="295" t="s">
        <v>411</v>
      </c>
      <c r="BU17" s="161" t="s">
        <v>223</v>
      </c>
      <c r="BV17" s="604"/>
      <c r="BW17" s="605"/>
      <c r="BX17" s="329"/>
      <c r="BY17" s="606"/>
      <c r="BZ17" s="606"/>
      <c r="CA17" s="524"/>
      <c r="CB17" s="490"/>
      <c r="CC17" s="490"/>
      <c r="CD17" s="498"/>
      <c r="CE17" s="499"/>
      <c r="CF17" s="490"/>
      <c r="CG17" s="490"/>
      <c r="CH17" s="525"/>
      <c r="CI17" s="526"/>
      <c r="CJ17" s="607"/>
      <c r="CK17" s="528"/>
      <c r="CL17" s="529">
        <v>0</v>
      </c>
      <c r="CM17" s="529">
        <v>0</v>
      </c>
      <c r="CN17" s="530">
        <f t="shared" si="59"/>
        <v>0</v>
      </c>
      <c r="CO17" s="531"/>
      <c r="CP17" s="529">
        <v>0</v>
      </c>
      <c r="CQ17" s="529">
        <v>0</v>
      </c>
      <c r="CR17" s="532">
        <f t="shared" si="60"/>
        <v>0</v>
      </c>
      <c r="CS17" s="528"/>
      <c r="CT17" s="529">
        <v>0</v>
      </c>
      <c r="CU17" s="529">
        <v>0</v>
      </c>
      <c r="CV17" s="530">
        <f t="shared" si="61"/>
        <v>0</v>
      </c>
      <c r="CW17" s="531"/>
      <c r="CX17" s="529">
        <v>0</v>
      </c>
      <c r="CY17" s="529">
        <v>0</v>
      </c>
      <c r="CZ17" s="532">
        <f t="shared" si="62"/>
        <v>0</v>
      </c>
      <c r="DA17" s="528"/>
      <c r="DB17" s="529">
        <v>0</v>
      </c>
      <c r="DC17" s="529">
        <v>0</v>
      </c>
      <c r="DD17" s="530">
        <f t="shared" si="63"/>
        <v>0</v>
      </c>
      <c r="DE17" s="531"/>
      <c r="DF17" s="529">
        <v>0</v>
      </c>
      <c r="DG17" s="529">
        <v>0</v>
      </c>
      <c r="DH17" s="532">
        <f t="shared" si="64"/>
        <v>0</v>
      </c>
      <c r="DI17" s="528"/>
      <c r="DJ17" s="529">
        <v>0</v>
      </c>
      <c r="DK17" s="529">
        <v>0</v>
      </c>
      <c r="DL17" s="530">
        <f t="shared" si="65"/>
        <v>0</v>
      </c>
      <c r="DM17" s="531"/>
      <c r="DN17" s="529">
        <v>0</v>
      </c>
      <c r="DO17" s="529">
        <v>0</v>
      </c>
      <c r="DP17" s="532">
        <f t="shared" si="66"/>
        <v>0</v>
      </c>
      <c r="DQ17" s="528"/>
      <c r="DR17" s="529">
        <v>0</v>
      </c>
      <c r="DS17" s="529">
        <v>0</v>
      </c>
      <c r="DT17" s="530">
        <f t="shared" si="67"/>
        <v>0</v>
      </c>
      <c r="DU17" s="531"/>
      <c r="DV17" s="529">
        <v>0</v>
      </c>
      <c r="DW17" s="529">
        <v>0</v>
      </c>
      <c r="DX17" s="532">
        <f t="shared" si="68"/>
        <v>0</v>
      </c>
      <c r="DY17" s="533"/>
      <c r="DZ17" s="529">
        <v>0</v>
      </c>
      <c r="EA17" s="529">
        <v>0</v>
      </c>
      <c r="EB17" s="530">
        <f t="shared" si="69"/>
        <v>0</v>
      </c>
      <c r="EC17" s="534">
        <f t="shared" si="70"/>
        <v>0</v>
      </c>
      <c r="ED17" s="535">
        <f t="shared" si="71"/>
        <v>0</v>
      </c>
      <c r="EE17" s="535">
        <f t="shared" si="72"/>
        <v>0</v>
      </c>
      <c r="EF17" s="535">
        <f t="shared" si="73"/>
        <v>0</v>
      </c>
      <c r="EG17" s="535">
        <f t="shared" si="74"/>
        <v>0</v>
      </c>
      <c r="EH17" s="535">
        <f t="shared" si="75"/>
        <v>0</v>
      </c>
      <c r="EI17" s="535">
        <f t="shared" si="76"/>
        <v>0</v>
      </c>
      <c r="EJ17" s="535">
        <f t="shared" si="77"/>
        <v>0</v>
      </c>
      <c r="EK17" s="535">
        <f t="shared" si="78"/>
        <v>0</v>
      </c>
      <c r="EL17" s="535">
        <f t="shared" si="79"/>
        <v>0</v>
      </c>
      <c r="EM17" s="530">
        <f t="shared" si="80"/>
        <v>0</v>
      </c>
      <c r="EN17" s="536">
        <f t="shared" si="81"/>
        <v>0</v>
      </c>
      <c r="EO17" s="537"/>
      <c r="EP17" s="538"/>
    </row>
    <row r="18" spans="1:16384" s="17" customFormat="1" ht="23.1" customHeight="1" x14ac:dyDescent="0.3">
      <c r="A18" s="77">
        <v>178</v>
      </c>
      <c r="B18" s="74" t="s">
        <v>412</v>
      </c>
      <c r="C18" s="69" t="s">
        <v>9</v>
      </c>
      <c r="D18" s="161" t="s">
        <v>42</v>
      </c>
      <c r="E18" s="78" t="s">
        <v>413</v>
      </c>
      <c r="F18" s="74" t="s">
        <v>414</v>
      </c>
      <c r="G18" s="74">
        <v>1996</v>
      </c>
      <c r="H18" s="481" t="s">
        <v>320</v>
      </c>
      <c r="I18" s="293" t="s">
        <v>404</v>
      </c>
      <c r="J18" s="84" t="s">
        <v>415</v>
      </c>
      <c r="K18" s="78" t="s">
        <v>416</v>
      </c>
      <c r="L18" s="75">
        <v>1965</v>
      </c>
      <c r="M18" s="75" t="s">
        <v>38</v>
      </c>
      <c r="N18" s="161" t="s">
        <v>52</v>
      </c>
      <c r="O18" s="161" t="s">
        <v>24</v>
      </c>
      <c r="P18" s="75" t="s">
        <v>35</v>
      </c>
      <c r="Q18" s="78" t="s">
        <v>417</v>
      </c>
      <c r="R18" s="80">
        <v>2251894</v>
      </c>
      <c r="S18" s="80">
        <v>119650118804</v>
      </c>
      <c r="T18" s="81">
        <v>2</v>
      </c>
      <c r="U18" s="81">
        <v>5</v>
      </c>
      <c r="V18" s="81">
        <v>2007</v>
      </c>
      <c r="W18" s="72" t="s">
        <v>418</v>
      </c>
      <c r="X18" s="78" t="s">
        <v>283</v>
      </c>
      <c r="Y18" s="471">
        <v>927251942</v>
      </c>
      <c r="Z18" s="608" t="s">
        <v>338</v>
      </c>
      <c r="AA18" s="331"/>
      <c r="AB18" s="421" t="str">
        <f t="shared" si="29"/>
        <v>كلية الطب البشري ـ درنة</v>
      </c>
      <c r="AC18" s="492"/>
      <c r="AD18" s="422" t="s">
        <v>38</v>
      </c>
      <c r="AE18" s="423">
        <v>42569</v>
      </c>
      <c r="AF18" s="423" t="s">
        <v>78</v>
      </c>
      <c r="AG18" s="424" t="s">
        <v>38</v>
      </c>
      <c r="AH18" s="73">
        <v>1350</v>
      </c>
      <c r="AI18" s="302" t="s">
        <v>90</v>
      </c>
      <c r="AJ18" s="425" t="s">
        <v>419</v>
      </c>
      <c r="AK18" s="303">
        <v>2016</v>
      </c>
      <c r="AL18" s="301" t="s">
        <v>240</v>
      </c>
      <c r="AM18" s="301">
        <v>2500352766</v>
      </c>
      <c r="AN18" s="304">
        <v>1999</v>
      </c>
      <c r="AO18" s="305" t="s">
        <v>38</v>
      </c>
      <c r="AP18" s="447">
        <v>39038</v>
      </c>
      <c r="AQ18" s="423">
        <v>1999</v>
      </c>
      <c r="AR18" s="423" t="s">
        <v>38</v>
      </c>
      <c r="AS18" s="294"/>
      <c r="AT18" s="482" t="s">
        <v>338</v>
      </c>
      <c r="AU18" s="483"/>
      <c r="AV18" s="69" t="str">
        <f t="shared" si="30"/>
        <v>الجراحة العامة و فروعها</v>
      </c>
      <c r="AW18" s="426" t="str">
        <f t="shared" si="31"/>
        <v>انف واذن وحنجرة</v>
      </c>
      <c r="AX18" s="76" t="s">
        <v>320</v>
      </c>
      <c r="AY18" s="311" t="s">
        <v>51</v>
      </c>
      <c r="AZ18" s="312" t="s">
        <v>327</v>
      </c>
      <c r="BA18" s="448" t="s">
        <v>64</v>
      </c>
      <c r="BB18" s="539"/>
      <c r="BC18" s="510"/>
      <c r="BD18" s="511"/>
      <c r="BE18" s="512" t="s">
        <v>338</v>
      </c>
      <c r="BF18" s="513"/>
      <c r="BG18" s="540"/>
      <c r="BH18" s="446" t="str">
        <f t="shared" si="32"/>
        <v>ليبي</v>
      </c>
      <c r="BI18" s="313" t="s">
        <v>62</v>
      </c>
      <c r="BJ18" s="314" t="s">
        <v>210</v>
      </c>
      <c r="BK18" s="429">
        <f t="shared" si="33"/>
        <v>1965</v>
      </c>
      <c r="BL18" s="309"/>
      <c r="BM18" s="430"/>
      <c r="BN18" s="315" t="s">
        <v>219</v>
      </c>
      <c r="BO18" s="316" t="s">
        <v>13</v>
      </c>
      <c r="BP18" s="431" t="str">
        <f t="shared" si="58"/>
        <v>تعاقد مع المستشفى</v>
      </c>
      <c r="BQ18" s="310"/>
      <c r="BR18" s="432" t="s">
        <v>38</v>
      </c>
      <c r="BS18" s="317"/>
      <c r="BT18" s="161"/>
      <c r="BU18" s="161"/>
      <c r="BV18" s="224"/>
      <c r="BW18" s="271"/>
      <c r="BX18" s="72"/>
      <c r="BY18" s="72"/>
      <c r="BZ18" s="72"/>
      <c r="CA18" s="433"/>
      <c r="CB18" s="301"/>
      <c r="CC18" s="301"/>
      <c r="CD18" s="425"/>
      <c r="CE18" s="303"/>
      <c r="CF18" s="301"/>
      <c r="CG18" s="301"/>
      <c r="CH18" s="259"/>
      <c r="CI18" s="434"/>
      <c r="CK18" s="435"/>
      <c r="CL18" s="436">
        <v>0</v>
      </c>
      <c r="CM18" s="436">
        <v>0</v>
      </c>
      <c r="CN18" s="437">
        <f t="shared" si="59"/>
        <v>0</v>
      </c>
      <c r="CO18" s="438"/>
      <c r="CP18" s="436">
        <v>0</v>
      </c>
      <c r="CQ18" s="436">
        <v>0</v>
      </c>
      <c r="CR18" s="439">
        <f t="shared" si="60"/>
        <v>0</v>
      </c>
      <c r="CS18" s="435"/>
      <c r="CT18" s="436">
        <v>0</v>
      </c>
      <c r="CU18" s="436">
        <v>0</v>
      </c>
      <c r="CV18" s="437">
        <f t="shared" si="61"/>
        <v>0</v>
      </c>
      <c r="CW18" s="438"/>
      <c r="CX18" s="436">
        <v>0</v>
      </c>
      <c r="CY18" s="436">
        <v>0</v>
      </c>
      <c r="CZ18" s="439">
        <f t="shared" si="62"/>
        <v>0</v>
      </c>
      <c r="DA18" s="435"/>
      <c r="DB18" s="436">
        <v>0</v>
      </c>
      <c r="DC18" s="436">
        <v>0</v>
      </c>
      <c r="DD18" s="437">
        <f t="shared" si="63"/>
        <v>0</v>
      </c>
      <c r="DE18" s="438"/>
      <c r="DF18" s="436">
        <v>0</v>
      </c>
      <c r="DG18" s="436">
        <v>0</v>
      </c>
      <c r="DH18" s="439">
        <f t="shared" si="64"/>
        <v>0</v>
      </c>
      <c r="DI18" s="435"/>
      <c r="DJ18" s="436">
        <v>0</v>
      </c>
      <c r="DK18" s="436">
        <v>0</v>
      </c>
      <c r="DL18" s="437">
        <f t="shared" si="65"/>
        <v>0</v>
      </c>
      <c r="DM18" s="438"/>
      <c r="DN18" s="436">
        <v>0</v>
      </c>
      <c r="DO18" s="436">
        <v>0</v>
      </c>
      <c r="DP18" s="439">
        <f t="shared" si="66"/>
        <v>0</v>
      </c>
      <c r="DQ18" s="435"/>
      <c r="DR18" s="436">
        <v>0</v>
      </c>
      <c r="DS18" s="436">
        <v>0</v>
      </c>
      <c r="DT18" s="437">
        <f t="shared" si="67"/>
        <v>0</v>
      </c>
      <c r="DU18" s="438"/>
      <c r="DV18" s="436">
        <v>0</v>
      </c>
      <c r="DW18" s="436">
        <v>0</v>
      </c>
      <c r="DX18" s="439">
        <f t="shared" si="68"/>
        <v>0</v>
      </c>
      <c r="DY18" s="440"/>
      <c r="DZ18" s="436">
        <v>0</v>
      </c>
      <c r="EA18" s="436">
        <v>0</v>
      </c>
      <c r="EB18" s="437">
        <f t="shared" si="69"/>
        <v>0</v>
      </c>
      <c r="EC18" s="249">
        <f t="shared" si="70"/>
        <v>0</v>
      </c>
      <c r="ED18" s="250">
        <f t="shared" si="71"/>
        <v>0</v>
      </c>
      <c r="EE18" s="250">
        <f t="shared" si="72"/>
        <v>0</v>
      </c>
      <c r="EF18" s="250">
        <f t="shared" si="73"/>
        <v>0</v>
      </c>
      <c r="EG18" s="250">
        <f t="shared" si="74"/>
        <v>0</v>
      </c>
      <c r="EH18" s="250">
        <f t="shared" si="75"/>
        <v>0</v>
      </c>
      <c r="EI18" s="250">
        <f t="shared" si="76"/>
        <v>0</v>
      </c>
      <c r="EJ18" s="250">
        <f t="shared" si="77"/>
        <v>0</v>
      </c>
      <c r="EK18" s="250">
        <f t="shared" si="78"/>
        <v>0</v>
      </c>
      <c r="EL18" s="250">
        <f t="shared" si="79"/>
        <v>0</v>
      </c>
      <c r="EM18" s="251">
        <f t="shared" si="80"/>
        <v>0</v>
      </c>
      <c r="EN18" s="441">
        <f t="shared" si="81"/>
        <v>0</v>
      </c>
      <c r="EO18" s="442"/>
      <c r="EP18" s="443"/>
    </row>
    <row r="19" spans="1:16384" s="17" customFormat="1" ht="22.5" customHeight="1" x14ac:dyDescent="0.3">
      <c r="A19" s="77">
        <v>179</v>
      </c>
      <c r="B19" s="74" t="s">
        <v>420</v>
      </c>
      <c r="C19" s="69" t="s">
        <v>9</v>
      </c>
      <c r="D19" s="161" t="s">
        <v>42</v>
      </c>
      <c r="E19" s="78" t="s">
        <v>421</v>
      </c>
      <c r="F19" s="74" t="s">
        <v>422</v>
      </c>
      <c r="G19" s="74">
        <v>2014</v>
      </c>
      <c r="H19" s="481" t="s">
        <v>320</v>
      </c>
      <c r="I19" s="293" t="s">
        <v>404</v>
      </c>
      <c r="J19" s="84" t="s">
        <v>423</v>
      </c>
      <c r="K19" s="78" t="s">
        <v>423</v>
      </c>
      <c r="L19" s="75">
        <v>1983</v>
      </c>
      <c r="M19" s="75" t="s">
        <v>38</v>
      </c>
      <c r="N19" s="78" t="s">
        <v>53</v>
      </c>
      <c r="O19" s="79" t="s">
        <v>77</v>
      </c>
      <c r="P19" s="78" t="s">
        <v>250</v>
      </c>
      <c r="Q19" s="78" t="s">
        <v>424</v>
      </c>
      <c r="R19" s="80"/>
      <c r="S19" s="80">
        <v>219830470529</v>
      </c>
      <c r="T19" s="81">
        <v>30</v>
      </c>
      <c r="U19" s="81">
        <v>10</v>
      </c>
      <c r="V19" s="81">
        <v>2014</v>
      </c>
      <c r="W19" s="161" t="s">
        <v>425</v>
      </c>
      <c r="X19" s="78" t="s">
        <v>251</v>
      </c>
      <c r="Y19" s="471">
        <v>925518335</v>
      </c>
      <c r="Z19" s="301" t="s">
        <v>338</v>
      </c>
      <c r="AA19" s="331"/>
      <c r="AB19" s="421" t="str">
        <f t="shared" si="29"/>
        <v>كلية الطب البشري ـ درنة</v>
      </c>
      <c r="AC19" s="492"/>
      <c r="AD19" s="422" t="s">
        <v>38</v>
      </c>
      <c r="AE19" s="423">
        <v>21952274</v>
      </c>
      <c r="AF19" s="423" t="s">
        <v>78</v>
      </c>
      <c r="AG19" s="424" t="s">
        <v>38</v>
      </c>
      <c r="AH19" s="73">
        <v>950</v>
      </c>
      <c r="AI19" s="302" t="s">
        <v>90</v>
      </c>
      <c r="AJ19" s="425">
        <v>120985</v>
      </c>
      <c r="AK19" s="303">
        <v>2010</v>
      </c>
      <c r="AL19" s="301" t="s">
        <v>38</v>
      </c>
      <c r="AM19" s="301"/>
      <c r="AN19" s="304"/>
      <c r="AO19" s="305"/>
      <c r="AP19" s="447">
        <v>74645</v>
      </c>
      <c r="AQ19" s="423">
        <v>2001</v>
      </c>
      <c r="AR19" s="423" t="s">
        <v>38</v>
      </c>
      <c r="AS19" s="294"/>
      <c r="AT19" s="482" t="s">
        <v>338</v>
      </c>
      <c r="AU19" s="483"/>
      <c r="AV19" s="69" t="str">
        <f t="shared" si="30"/>
        <v>الجراحة العامة و فروعها</v>
      </c>
      <c r="AW19" s="426" t="str">
        <f t="shared" si="31"/>
        <v>طب وجراحة العيون</v>
      </c>
      <c r="AX19" s="76" t="s">
        <v>320</v>
      </c>
      <c r="AY19" s="311" t="s">
        <v>51</v>
      </c>
      <c r="AZ19" s="312" t="s">
        <v>327</v>
      </c>
      <c r="BA19" s="427" t="s">
        <v>64</v>
      </c>
      <c r="BB19" s="539"/>
      <c r="BC19" s="510"/>
      <c r="BD19" s="511"/>
      <c r="BE19" s="512" t="s">
        <v>338</v>
      </c>
      <c r="BF19" s="513"/>
      <c r="BG19" s="540"/>
      <c r="BH19" s="428" t="str">
        <f t="shared" si="32"/>
        <v>ليبية</v>
      </c>
      <c r="BI19" s="313" t="s">
        <v>62</v>
      </c>
      <c r="BJ19" s="314" t="s">
        <v>210</v>
      </c>
      <c r="BK19" s="429">
        <f t="shared" si="33"/>
        <v>1983</v>
      </c>
      <c r="BL19" s="309"/>
      <c r="BM19" s="430"/>
      <c r="BN19" s="315" t="s">
        <v>219</v>
      </c>
      <c r="BO19" s="316" t="s">
        <v>13</v>
      </c>
      <c r="BP19" s="431" t="str">
        <f t="shared" si="58"/>
        <v>تعاقد مع المستشفى</v>
      </c>
      <c r="BQ19" s="310"/>
      <c r="BR19" s="432" t="s">
        <v>38</v>
      </c>
      <c r="BS19" s="317"/>
      <c r="BT19" s="161"/>
      <c r="BU19" s="161"/>
      <c r="BV19" s="224"/>
      <c r="BW19" s="271"/>
      <c r="BX19" s="72"/>
      <c r="BY19" s="72"/>
      <c r="BZ19" s="72"/>
      <c r="CA19" s="433"/>
      <c r="CB19" s="301"/>
      <c r="CC19" s="301"/>
      <c r="CD19" s="425"/>
      <c r="CE19" s="303"/>
      <c r="CF19" s="301"/>
      <c r="CG19" s="301"/>
      <c r="CH19" s="259"/>
      <c r="CI19" s="434"/>
      <c r="CK19" s="435"/>
      <c r="CL19" s="436">
        <v>0</v>
      </c>
      <c r="CM19" s="436">
        <v>0</v>
      </c>
      <c r="CN19" s="437">
        <f t="shared" si="59"/>
        <v>0</v>
      </c>
      <c r="CO19" s="438"/>
      <c r="CP19" s="436">
        <v>0</v>
      </c>
      <c r="CQ19" s="436">
        <v>0</v>
      </c>
      <c r="CR19" s="439">
        <f t="shared" si="60"/>
        <v>0</v>
      </c>
      <c r="CS19" s="435"/>
      <c r="CT19" s="436">
        <v>0</v>
      </c>
      <c r="CU19" s="436">
        <v>0</v>
      </c>
      <c r="CV19" s="437">
        <f t="shared" si="61"/>
        <v>0</v>
      </c>
      <c r="CW19" s="438"/>
      <c r="CX19" s="436">
        <v>0</v>
      </c>
      <c r="CY19" s="436">
        <v>0</v>
      </c>
      <c r="CZ19" s="439">
        <f t="shared" si="62"/>
        <v>0</v>
      </c>
      <c r="DA19" s="435"/>
      <c r="DB19" s="436">
        <v>0</v>
      </c>
      <c r="DC19" s="436">
        <v>0</v>
      </c>
      <c r="DD19" s="437">
        <f t="shared" si="63"/>
        <v>0</v>
      </c>
      <c r="DE19" s="438"/>
      <c r="DF19" s="436">
        <v>0</v>
      </c>
      <c r="DG19" s="436">
        <v>0</v>
      </c>
      <c r="DH19" s="439">
        <f t="shared" si="64"/>
        <v>0</v>
      </c>
      <c r="DI19" s="435"/>
      <c r="DJ19" s="436">
        <v>0</v>
      </c>
      <c r="DK19" s="436">
        <v>0</v>
      </c>
      <c r="DL19" s="437">
        <f t="shared" si="65"/>
        <v>0</v>
      </c>
      <c r="DM19" s="438"/>
      <c r="DN19" s="436">
        <v>0</v>
      </c>
      <c r="DO19" s="436">
        <v>0</v>
      </c>
      <c r="DP19" s="439">
        <f t="shared" si="66"/>
        <v>0</v>
      </c>
      <c r="DQ19" s="435"/>
      <c r="DR19" s="436">
        <v>0</v>
      </c>
      <c r="DS19" s="436">
        <v>0</v>
      </c>
      <c r="DT19" s="437">
        <f t="shared" si="67"/>
        <v>0</v>
      </c>
      <c r="DU19" s="438"/>
      <c r="DV19" s="436">
        <v>0</v>
      </c>
      <c r="DW19" s="436">
        <v>0</v>
      </c>
      <c r="DX19" s="439">
        <f t="shared" si="68"/>
        <v>0</v>
      </c>
      <c r="DY19" s="440"/>
      <c r="DZ19" s="436">
        <v>0</v>
      </c>
      <c r="EA19" s="436">
        <v>0</v>
      </c>
      <c r="EB19" s="437">
        <f t="shared" si="69"/>
        <v>0</v>
      </c>
      <c r="EC19" s="249">
        <f t="shared" si="70"/>
        <v>0</v>
      </c>
      <c r="ED19" s="250">
        <f t="shared" si="71"/>
        <v>0</v>
      </c>
      <c r="EE19" s="250">
        <f t="shared" si="72"/>
        <v>0</v>
      </c>
      <c r="EF19" s="250">
        <f t="shared" si="73"/>
        <v>0</v>
      </c>
      <c r="EG19" s="250">
        <f t="shared" si="74"/>
        <v>0</v>
      </c>
      <c r="EH19" s="250">
        <f t="shared" si="75"/>
        <v>0</v>
      </c>
      <c r="EI19" s="250">
        <f t="shared" si="76"/>
        <v>0</v>
      </c>
      <c r="EJ19" s="250">
        <f t="shared" si="77"/>
        <v>0</v>
      </c>
      <c r="EK19" s="250">
        <f t="shared" si="78"/>
        <v>0</v>
      </c>
      <c r="EL19" s="250">
        <f t="shared" si="79"/>
        <v>0</v>
      </c>
      <c r="EM19" s="251">
        <f t="shared" si="80"/>
        <v>0</v>
      </c>
      <c r="EN19" s="441">
        <f t="shared" si="81"/>
        <v>0</v>
      </c>
      <c r="EO19" s="442"/>
      <c r="EP19" s="443"/>
    </row>
    <row r="20" spans="1:16384" s="527" customFormat="1" ht="24" customHeight="1" x14ac:dyDescent="0.3">
      <c r="A20" s="77">
        <v>180</v>
      </c>
      <c r="B20" s="298" t="s">
        <v>426</v>
      </c>
      <c r="C20" s="548" t="s">
        <v>8</v>
      </c>
      <c r="D20" s="295" t="s">
        <v>42</v>
      </c>
      <c r="E20" s="294" t="s">
        <v>427</v>
      </c>
      <c r="F20" s="298" t="s">
        <v>372</v>
      </c>
      <c r="G20" s="595">
        <v>2014</v>
      </c>
      <c r="H20" s="481" t="s">
        <v>320</v>
      </c>
      <c r="I20" s="293" t="s">
        <v>404</v>
      </c>
      <c r="J20" s="596" t="s">
        <v>405</v>
      </c>
      <c r="K20" s="597" t="s">
        <v>405</v>
      </c>
      <c r="L20" s="598">
        <v>1973</v>
      </c>
      <c r="M20" s="599" t="s">
        <v>38</v>
      </c>
      <c r="N20" s="161" t="s">
        <v>52</v>
      </c>
      <c r="O20" s="489" t="s">
        <v>24</v>
      </c>
      <c r="P20" s="598" t="s">
        <v>35</v>
      </c>
      <c r="Q20" s="600" t="s">
        <v>428</v>
      </c>
      <c r="R20" s="327">
        <v>628595</v>
      </c>
      <c r="S20" s="80">
        <v>119730110270</v>
      </c>
      <c r="T20" s="601">
        <v>5</v>
      </c>
      <c r="U20" s="601">
        <v>11</v>
      </c>
      <c r="V20" s="600">
        <v>2020</v>
      </c>
      <c r="W20" s="602" t="s">
        <v>427</v>
      </c>
      <c r="X20" s="294" t="s">
        <v>91</v>
      </c>
      <c r="Y20" s="329" t="s">
        <v>429</v>
      </c>
      <c r="Z20" s="500" t="s">
        <v>338</v>
      </c>
      <c r="AA20" s="331"/>
      <c r="AB20" s="491" t="str">
        <f t="shared" si="29"/>
        <v>كلية الطب البشري ـ درنة</v>
      </c>
      <c r="AC20" s="492"/>
      <c r="AD20" s="493" t="s">
        <v>38</v>
      </c>
      <c r="AE20" s="494">
        <v>78932</v>
      </c>
      <c r="AF20" s="494" t="s">
        <v>80</v>
      </c>
      <c r="AG20" s="495" t="s">
        <v>38</v>
      </c>
      <c r="AH20" s="609">
        <v>1350</v>
      </c>
      <c r="AI20" s="497" t="s">
        <v>90</v>
      </c>
      <c r="AJ20" s="498" t="s">
        <v>430</v>
      </c>
      <c r="AK20" s="499">
        <v>2016</v>
      </c>
      <c r="AL20" s="490" t="s">
        <v>240</v>
      </c>
      <c r="AM20" s="490">
        <v>2500453077</v>
      </c>
      <c r="AN20" s="500">
        <v>2002</v>
      </c>
      <c r="AO20" s="501" t="s">
        <v>38</v>
      </c>
      <c r="AP20" s="502">
        <v>53659</v>
      </c>
      <c r="AQ20" s="494">
        <v>2001</v>
      </c>
      <c r="AR20" s="494" t="s">
        <v>38</v>
      </c>
      <c r="AS20" s="294"/>
      <c r="AT20" s="482" t="s">
        <v>338</v>
      </c>
      <c r="AU20" s="483"/>
      <c r="AV20" s="505" t="str">
        <f t="shared" si="30"/>
        <v>الجراحة العامة و فروعها</v>
      </c>
      <c r="AW20" s="506" t="str">
        <f t="shared" si="31"/>
        <v>جراحة عامة</v>
      </c>
      <c r="AX20" s="603" t="s">
        <v>320</v>
      </c>
      <c r="AY20" s="311" t="s">
        <v>51</v>
      </c>
      <c r="AZ20" s="312" t="s">
        <v>327</v>
      </c>
      <c r="BA20" s="542" t="s">
        <v>64</v>
      </c>
      <c r="BB20" s="610"/>
      <c r="BC20" s="510"/>
      <c r="BD20" s="511"/>
      <c r="BE20" s="512" t="s">
        <v>338</v>
      </c>
      <c r="BF20" s="513"/>
      <c r="BG20" s="540"/>
      <c r="BH20" s="297" t="str">
        <f t="shared" si="32"/>
        <v>ليبي</v>
      </c>
      <c r="BI20" s="515" t="s">
        <v>62</v>
      </c>
      <c r="BJ20" s="324" t="s">
        <v>244</v>
      </c>
      <c r="BK20" s="516">
        <f t="shared" si="33"/>
        <v>1973</v>
      </c>
      <c r="BL20" s="517"/>
      <c r="BM20" s="518"/>
      <c r="BN20" s="324" t="s">
        <v>244</v>
      </c>
      <c r="BO20" s="322" t="s">
        <v>377</v>
      </c>
      <c r="BP20" s="519" t="str">
        <f t="shared" si="58"/>
        <v>تعاقد مع المستشفى</v>
      </c>
      <c r="BQ20" s="526"/>
      <c r="BR20" s="432" t="s">
        <v>38</v>
      </c>
      <c r="BS20" s="521">
        <v>395</v>
      </c>
      <c r="BT20" s="295" t="s">
        <v>427</v>
      </c>
      <c r="BU20" s="161" t="s">
        <v>223</v>
      </c>
      <c r="BV20" s="604"/>
      <c r="BW20" s="605"/>
      <c r="BX20" s="329"/>
      <c r="BY20" s="606"/>
      <c r="BZ20" s="606"/>
      <c r="CA20" s="524"/>
      <c r="CB20" s="490"/>
      <c r="CC20" s="490"/>
      <c r="CD20" s="498"/>
      <c r="CE20" s="499"/>
      <c r="CF20" s="490"/>
      <c r="CG20" s="490"/>
      <c r="CH20" s="525"/>
      <c r="CI20" s="526"/>
      <c r="CJ20" s="607"/>
      <c r="CK20" s="528"/>
      <c r="CL20" s="529">
        <v>0</v>
      </c>
      <c r="CM20" s="529">
        <v>0</v>
      </c>
      <c r="CN20" s="530">
        <f t="shared" si="59"/>
        <v>0</v>
      </c>
      <c r="CO20" s="531"/>
      <c r="CP20" s="529">
        <v>0</v>
      </c>
      <c r="CQ20" s="529">
        <v>0</v>
      </c>
      <c r="CR20" s="532">
        <f t="shared" si="60"/>
        <v>0</v>
      </c>
      <c r="CS20" s="528"/>
      <c r="CT20" s="529">
        <v>0</v>
      </c>
      <c r="CU20" s="529">
        <v>0</v>
      </c>
      <c r="CV20" s="530">
        <f t="shared" si="61"/>
        <v>0</v>
      </c>
      <c r="CW20" s="531"/>
      <c r="CX20" s="529">
        <v>0</v>
      </c>
      <c r="CY20" s="529">
        <v>0</v>
      </c>
      <c r="CZ20" s="532">
        <f t="shared" si="62"/>
        <v>0</v>
      </c>
      <c r="DA20" s="528"/>
      <c r="DB20" s="529">
        <v>0</v>
      </c>
      <c r="DC20" s="529">
        <v>0</v>
      </c>
      <c r="DD20" s="530">
        <f t="shared" si="63"/>
        <v>0</v>
      </c>
      <c r="DE20" s="531"/>
      <c r="DF20" s="529">
        <v>0</v>
      </c>
      <c r="DG20" s="529">
        <v>0</v>
      </c>
      <c r="DH20" s="532">
        <f t="shared" si="64"/>
        <v>0</v>
      </c>
      <c r="DI20" s="528"/>
      <c r="DJ20" s="529">
        <v>0</v>
      </c>
      <c r="DK20" s="529">
        <v>0</v>
      </c>
      <c r="DL20" s="530">
        <f t="shared" si="65"/>
        <v>0</v>
      </c>
      <c r="DM20" s="531"/>
      <c r="DN20" s="529">
        <v>0</v>
      </c>
      <c r="DO20" s="529">
        <v>0</v>
      </c>
      <c r="DP20" s="532">
        <f t="shared" si="66"/>
        <v>0</v>
      </c>
      <c r="DQ20" s="528"/>
      <c r="DR20" s="529">
        <v>0</v>
      </c>
      <c r="DS20" s="529">
        <v>0</v>
      </c>
      <c r="DT20" s="530">
        <f t="shared" si="67"/>
        <v>0</v>
      </c>
      <c r="DU20" s="531"/>
      <c r="DV20" s="529">
        <v>0</v>
      </c>
      <c r="DW20" s="529">
        <v>0</v>
      </c>
      <c r="DX20" s="532">
        <f t="shared" si="68"/>
        <v>0</v>
      </c>
      <c r="DY20" s="533"/>
      <c r="DZ20" s="529">
        <v>0</v>
      </c>
      <c r="EA20" s="529">
        <v>0</v>
      </c>
      <c r="EB20" s="530">
        <f t="shared" si="69"/>
        <v>0</v>
      </c>
      <c r="EC20" s="534">
        <f t="shared" si="70"/>
        <v>0</v>
      </c>
      <c r="ED20" s="535">
        <f t="shared" si="71"/>
        <v>0</v>
      </c>
      <c r="EE20" s="535">
        <f t="shared" si="72"/>
        <v>0</v>
      </c>
      <c r="EF20" s="535">
        <f t="shared" si="73"/>
        <v>0</v>
      </c>
      <c r="EG20" s="535">
        <f t="shared" si="74"/>
        <v>0</v>
      </c>
      <c r="EH20" s="535">
        <f t="shared" si="75"/>
        <v>0</v>
      </c>
      <c r="EI20" s="535">
        <f t="shared" si="76"/>
        <v>0</v>
      </c>
      <c r="EJ20" s="535">
        <f t="shared" si="77"/>
        <v>0</v>
      </c>
      <c r="EK20" s="535">
        <f t="shared" si="78"/>
        <v>0</v>
      </c>
      <c r="EL20" s="535">
        <f t="shared" si="79"/>
        <v>0</v>
      </c>
      <c r="EM20" s="530">
        <f t="shared" si="80"/>
        <v>0</v>
      </c>
      <c r="EN20" s="536">
        <f t="shared" si="81"/>
        <v>0</v>
      </c>
      <c r="EO20" s="537"/>
      <c r="EP20" s="538"/>
    </row>
    <row r="21" spans="1:16384" s="527" customFormat="1" ht="22.5" customHeight="1" x14ac:dyDescent="0.3">
      <c r="A21" s="77">
        <v>181</v>
      </c>
      <c r="B21" s="298" t="s">
        <v>431</v>
      </c>
      <c r="C21" s="548" t="s">
        <v>8</v>
      </c>
      <c r="D21" s="546" t="s">
        <v>432</v>
      </c>
      <c r="E21" s="600" t="s">
        <v>433</v>
      </c>
      <c r="F21" s="611" t="s">
        <v>434</v>
      </c>
      <c r="G21" s="595">
        <v>1997</v>
      </c>
      <c r="H21" s="481" t="s">
        <v>320</v>
      </c>
      <c r="I21" s="293" t="s">
        <v>404</v>
      </c>
      <c r="J21" s="487" t="s">
        <v>405</v>
      </c>
      <c r="K21" s="597" t="s">
        <v>435</v>
      </c>
      <c r="L21" s="598">
        <v>1961</v>
      </c>
      <c r="M21" s="599" t="s">
        <v>38</v>
      </c>
      <c r="N21" s="295" t="s">
        <v>52</v>
      </c>
      <c r="O21" s="489" t="s">
        <v>24</v>
      </c>
      <c r="P21" s="598" t="s">
        <v>35</v>
      </c>
      <c r="Q21" s="600" t="s">
        <v>436</v>
      </c>
      <c r="R21" s="327"/>
      <c r="S21" s="80">
        <v>119610124399</v>
      </c>
      <c r="T21" s="601">
        <v>2</v>
      </c>
      <c r="U21" s="601">
        <v>9</v>
      </c>
      <c r="V21" s="601">
        <v>2005</v>
      </c>
      <c r="W21" s="602" t="s">
        <v>346</v>
      </c>
      <c r="X21" s="294" t="s">
        <v>349</v>
      </c>
      <c r="Y21" s="329">
        <v>925795850</v>
      </c>
      <c r="Z21" s="490" t="s">
        <v>338</v>
      </c>
      <c r="AA21" s="331"/>
      <c r="AB21" s="491" t="str">
        <f t="shared" si="29"/>
        <v>كلية الطب البشري ـ درنة</v>
      </c>
      <c r="AC21" s="492"/>
      <c r="AD21" s="493" t="s">
        <v>38</v>
      </c>
      <c r="AE21" s="494"/>
      <c r="AF21" s="494"/>
      <c r="AG21" s="495"/>
      <c r="AH21" s="496">
        <v>2150</v>
      </c>
      <c r="AI21" s="497" t="s">
        <v>90</v>
      </c>
      <c r="AJ21" s="498"/>
      <c r="AK21" s="499"/>
      <c r="AL21" s="490"/>
      <c r="AM21" s="490"/>
      <c r="AN21" s="500"/>
      <c r="AO21" s="501"/>
      <c r="AP21" s="502"/>
      <c r="AQ21" s="494"/>
      <c r="AR21" s="494"/>
      <c r="AS21" s="294"/>
      <c r="AT21" s="482" t="s">
        <v>338</v>
      </c>
      <c r="AU21" s="483"/>
      <c r="AV21" s="505" t="str">
        <f t="shared" si="30"/>
        <v>الجراحة العامة و فروعها</v>
      </c>
      <c r="AW21" s="506" t="str">
        <f t="shared" si="31"/>
        <v>جراحة غدد</v>
      </c>
      <c r="AX21" s="603" t="s">
        <v>320</v>
      </c>
      <c r="AY21" s="311" t="s">
        <v>51</v>
      </c>
      <c r="AZ21" s="312" t="s">
        <v>327</v>
      </c>
      <c r="BA21" s="490" t="s">
        <v>437</v>
      </c>
      <c r="BB21" s="539"/>
      <c r="BC21" s="510"/>
      <c r="BD21" s="511"/>
      <c r="BE21" s="512" t="s">
        <v>338</v>
      </c>
      <c r="BF21" s="513"/>
      <c r="BG21" s="540"/>
      <c r="BH21" s="297" t="str">
        <f t="shared" si="32"/>
        <v>ليبي</v>
      </c>
      <c r="BI21" s="515" t="s">
        <v>62</v>
      </c>
      <c r="BJ21" s="314" t="s">
        <v>210</v>
      </c>
      <c r="BK21" s="516">
        <f t="shared" si="33"/>
        <v>1961</v>
      </c>
      <c r="BL21" s="517"/>
      <c r="BM21" s="518"/>
      <c r="BN21" s="314" t="s">
        <v>210</v>
      </c>
      <c r="BO21" s="322" t="s">
        <v>75</v>
      </c>
      <c r="BP21" s="519" t="str">
        <f t="shared" si="58"/>
        <v>تعاقد مع المستشفى</v>
      </c>
      <c r="BQ21" s="543"/>
      <c r="BR21" s="432" t="s">
        <v>38</v>
      </c>
      <c r="BS21" s="521"/>
      <c r="BT21" s="295"/>
      <c r="BU21" s="295"/>
      <c r="BV21" s="522"/>
      <c r="BW21" s="523"/>
      <c r="BX21" s="329"/>
      <c r="BY21" s="329"/>
      <c r="BZ21" s="329"/>
      <c r="CA21" s="524"/>
      <c r="CB21" s="490"/>
      <c r="CC21" s="490"/>
      <c r="CD21" s="498"/>
      <c r="CE21" s="499"/>
      <c r="CF21" s="490"/>
      <c r="CG21" s="490"/>
      <c r="CH21" s="525"/>
      <c r="CI21" s="526"/>
      <c r="CK21" s="528"/>
      <c r="CL21" s="529">
        <v>0</v>
      </c>
      <c r="CM21" s="529">
        <v>0</v>
      </c>
      <c r="CN21" s="530">
        <f t="shared" si="59"/>
        <v>0</v>
      </c>
      <c r="CO21" s="531"/>
      <c r="CP21" s="529">
        <v>0</v>
      </c>
      <c r="CQ21" s="529">
        <v>0</v>
      </c>
      <c r="CR21" s="532">
        <f t="shared" si="60"/>
        <v>0</v>
      </c>
      <c r="CS21" s="528"/>
      <c r="CT21" s="529">
        <v>0</v>
      </c>
      <c r="CU21" s="529">
        <v>0</v>
      </c>
      <c r="CV21" s="530">
        <f t="shared" si="61"/>
        <v>0</v>
      </c>
      <c r="CW21" s="531"/>
      <c r="CX21" s="529">
        <v>0</v>
      </c>
      <c r="CY21" s="529">
        <v>0</v>
      </c>
      <c r="CZ21" s="532">
        <f t="shared" si="62"/>
        <v>0</v>
      </c>
      <c r="DA21" s="528"/>
      <c r="DB21" s="529">
        <v>0</v>
      </c>
      <c r="DC21" s="529">
        <v>0</v>
      </c>
      <c r="DD21" s="530">
        <f t="shared" si="63"/>
        <v>0</v>
      </c>
      <c r="DE21" s="531"/>
      <c r="DF21" s="529">
        <v>0</v>
      </c>
      <c r="DG21" s="529">
        <v>0</v>
      </c>
      <c r="DH21" s="532">
        <f t="shared" si="64"/>
        <v>0</v>
      </c>
      <c r="DI21" s="528"/>
      <c r="DJ21" s="529">
        <v>0</v>
      </c>
      <c r="DK21" s="529">
        <v>0</v>
      </c>
      <c r="DL21" s="530">
        <f t="shared" si="65"/>
        <v>0</v>
      </c>
      <c r="DM21" s="531"/>
      <c r="DN21" s="529">
        <v>0</v>
      </c>
      <c r="DO21" s="529">
        <v>0</v>
      </c>
      <c r="DP21" s="532">
        <f t="shared" si="66"/>
        <v>0</v>
      </c>
      <c r="DQ21" s="528"/>
      <c r="DR21" s="529">
        <v>0</v>
      </c>
      <c r="DS21" s="529">
        <v>0</v>
      </c>
      <c r="DT21" s="530">
        <f t="shared" si="67"/>
        <v>0</v>
      </c>
      <c r="DU21" s="531"/>
      <c r="DV21" s="529">
        <v>0</v>
      </c>
      <c r="DW21" s="529">
        <v>0</v>
      </c>
      <c r="DX21" s="532">
        <f t="shared" si="68"/>
        <v>0</v>
      </c>
      <c r="DY21" s="533"/>
      <c r="DZ21" s="529">
        <v>0</v>
      </c>
      <c r="EA21" s="529">
        <v>0</v>
      </c>
      <c r="EB21" s="530">
        <f t="shared" si="69"/>
        <v>0</v>
      </c>
      <c r="EC21" s="534">
        <f t="shared" si="70"/>
        <v>0</v>
      </c>
      <c r="ED21" s="535">
        <f t="shared" si="71"/>
        <v>0</v>
      </c>
      <c r="EE21" s="535">
        <f t="shared" si="72"/>
        <v>0</v>
      </c>
      <c r="EF21" s="535">
        <f t="shared" si="73"/>
        <v>0</v>
      </c>
      <c r="EG21" s="535">
        <f t="shared" si="74"/>
        <v>0</v>
      </c>
      <c r="EH21" s="535">
        <f t="shared" si="75"/>
        <v>0</v>
      </c>
      <c r="EI21" s="535">
        <f t="shared" si="76"/>
        <v>0</v>
      </c>
      <c r="EJ21" s="535">
        <f t="shared" si="77"/>
        <v>0</v>
      </c>
      <c r="EK21" s="535">
        <f t="shared" si="78"/>
        <v>0</v>
      </c>
      <c r="EL21" s="535">
        <f t="shared" si="79"/>
        <v>0</v>
      </c>
      <c r="EM21" s="530">
        <f t="shared" si="80"/>
        <v>0</v>
      </c>
      <c r="EN21" s="536">
        <f t="shared" si="81"/>
        <v>0</v>
      </c>
      <c r="EO21" s="537"/>
      <c r="EP21" s="538"/>
    </row>
    <row r="22" spans="1:16384" s="17" customFormat="1" ht="23.1" customHeight="1" x14ac:dyDescent="0.3">
      <c r="A22" s="77">
        <v>182</v>
      </c>
      <c r="B22" s="74" t="s">
        <v>438</v>
      </c>
      <c r="C22" s="548" t="s">
        <v>8</v>
      </c>
      <c r="D22" s="549" t="s">
        <v>239</v>
      </c>
      <c r="E22" s="78" t="s">
        <v>439</v>
      </c>
      <c r="F22" s="74" t="s">
        <v>440</v>
      </c>
      <c r="G22" s="74">
        <v>2010</v>
      </c>
      <c r="H22" s="481" t="s">
        <v>320</v>
      </c>
      <c r="I22" s="293" t="s">
        <v>404</v>
      </c>
      <c r="J22" s="84" t="s">
        <v>322</v>
      </c>
      <c r="K22" s="78" t="s">
        <v>441</v>
      </c>
      <c r="L22" s="75">
        <v>1969</v>
      </c>
      <c r="M22" s="75" t="s">
        <v>252</v>
      </c>
      <c r="N22" s="161" t="s">
        <v>52</v>
      </c>
      <c r="O22" s="162" t="s">
        <v>24</v>
      </c>
      <c r="P22" s="75" t="s">
        <v>35</v>
      </c>
      <c r="Q22" s="78" t="s">
        <v>442</v>
      </c>
      <c r="R22" s="80">
        <v>2250910</v>
      </c>
      <c r="S22" s="80">
        <v>119690362326</v>
      </c>
      <c r="T22" s="81">
        <v>14</v>
      </c>
      <c r="U22" s="81">
        <v>7</v>
      </c>
      <c r="V22" s="81">
        <v>2022</v>
      </c>
      <c r="W22" s="72" t="s">
        <v>443</v>
      </c>
      <c r="X22" s="78" t="s">
        <v>243</v>
      </c>
      <c r="Y22" s="471">
        <v>917196493</v>
      </c>
      <c r="Z22" s="301" t="s">
        <v>338</v>
      </c>
      <c r="AA22" s="331"/>
      <c r="AB22" s="421" t="str">
        <f t="shared" si="29"/>
        <v>كلية الطب البشري ـ درنة</v>
      </c>
      <c r="AC22" s="492"/>
      <c r="AD22" s="422" t="s">
        <v>38</v>
      </c>
      <c r="AE22" s="423">
        <v>53001309690015</v>
      </c>
      <c r="AF22" s="423" t="s">
        <v>79</v>
      </c>
      <c r="AG22" s="424" t="s">
        <v>272</v>
      </c>
      <c r="AH22" s="612">
        <v>1750</v>
      </c>
      <c r="AI22" s="302" t="s">
        <v>90</v>
      </c>
      <c r="AJ22" s="425" t="s">
        <v>444</v>
      </c>
      <c r="AK22" s="303">
        <v>2015</v>
      </c>
      <c r="AL22" s="301" t="s">
        <v>252</v>
      </c>
      <c r="AM22" s="301"/>
      <c r="AN22" s="304"/>
      <c r="AO22" s="305"/>
      <c r="AP22" s="447">
        <v>45723</v>
      </c>
      <c r="AQ22" s="423">
        <v>2009</v>
      </c>
      <c r="AR22" s="423" t="s">
        <v>38</v>
      </c>
      <c r="AS22" s="294"/>
      <c r="AT22" s="482" t="s">
        <v>338</v>
      </c>
      <c r="AU22" s="483"/>
      <c r="AV22" s="69" t="str">
        <f t="shared" si="30"/>
        <v>الجراحة العامة و فروعها</v>
      </c>
      <c r="AW22" s="426" t="str">
        <f t="shared" si="31"/>
        <v>تخدير</v>
      </c>
      <c r="AX22" s="76" t="s">
        <v>320</v>
      </c>
      <c r="AY22" s="311" t="s">
        <v>51</v>
      </c>
      <c r="AZ22" s="312" t="s">
        <v>327</v>
      </c>
      <c r="BA22" s="450" t="s">
        <v>241</v>
      </c>
      <c r="BB22" s="613"/>
      <c r="BC22" s="510"/>
      <c r="BD22" s="511"/>
      <c r="BE22" s="512" t="s">
        <v>338</v>
      </c>
      <c r="BF22" s="513"/>
      <c r="BG22" s="540"/>
      <c r="BH22" s="446" t="str">
        <f t="shared" si="32"/>
        <v>ليبي</v>
      </c>
      <c r="BI22" s="313" t="s">
        <v>62</v>
      </c>
      <c r="BJ22" s="270" t="s">
        <v>212</v>
      </c>
      <c r="BK22" s="429">
        <f t="shared" si="33"/>
        <v>1969</v>
      </c>
      <c r="BL22" s="309"/>
      <c r="BM22" s="430"/>
      <c r="BN22" s="315" t="s">
        <v>219</v>
      </c>
      <c r="BO22" s="322" t="s">
        <v>377</v>
      </c>
      <c r="BP22" s="431" t="str">
        <f t="shared" si="58"/>
        <v>تعاقد مع المستشفى</v>
      </c>
      <c r="BQ22" s="543"/>
      <c r="BR22" s="432" t="s">
        <v>38</v>
      </c>
      <c r="BS22" s="317">
        <v>14</v>
      </c>
      <c r="BT22" s="161" t="s">
        <v>445</v>
      </c>
      <c r="BU22" s="161" t="s">
        <v>379</v>
      </c>
      <c r="BV22" s="224"/>
      <c r="BW22" s="271"/>
      <c r="BX22" s="72"/>
      <c r="BY22" s="72"/>
      <c r="BZ22" s="72"/>
      <c r="CA22" s="433"/>
      <c r="CB22" s="301"/>
      <c r="CC22" s="301"/>
      <c r="CD22" s="425"/>
      <c r="CE22" s="303"/>
      <c r="CF22" s="301"/>
      <c r="CG22" s="301"/>
      <c r="CH22" s="259"/>
      <c r="CI22" s="434"/>
      <c r="CK22" s="435"/>
      <c r="CL22" s="436">
        <v>0</v>
      </c>
      <c r="CM22" s="436">
        <v>0</v>
      </c>
      <c r="CN22" s="437">
        <f t="shared" si="59"/>
        <v>0</v>
      </c>
      <c r="CO22" s="438"/>
      <c r="CP22" s="436">
        <v>0</v>
      </c>
      <c r="CQ22" s="436">
        <v>0</v>
      </c>
      <c r="CR22" s="439">
        <f t="shared" si="60"/>
        <v>0</v>
      </c>
      <c r="CS22" s="435"/>
      <c r="CT22" s="436">
        <v>0</v>
      </c>
      <c r="CU22" s="436">
        <v>0</v>
      </c>
      <c r="CV22" s="437">
        <f t="shared" si="61"/>
        <v>0</v>
      </c>
      <c r="CW22" s="438"/>
      <c r="CX22" s="436">
        <v>0</v>
      </c>
      <c r="CY22" s="436">
        <v>0</v>
      </c>
      <c r="CZ22" s="439">
        <f t="shared" si="62"/>
        <v>0</v>
      </c>
      <c r="DA22" s="435"/>
      <c r="DB22" s="436">
        <v>0</v>
      </c>
      <c r="DC22" s="436">
        <v>0</v>
      </c>
      <c r="DD22" s="437">
        <f t="shared" si="63"/>
        <v>0</v>
      </c>
      <c r="DE22" s="438"/>
      <c r="DF22" s="436">
        <v>0</v>
      </c>
      <c r="DG22" s="436">
        <v>0</v>
      </c>
      <c r="DH22" s="439">
        <f t="shared" si="64"/>
        <v>0</v>
      </c>
      <c r="DI22" s="435"/>
      <c r="DJ22" s="436">
        <v>0</v>
      </c>
      <c r="DK22" s="436">
        <v>0</v>
      </c>
      <c r="DL22" s="437">
        <f t="shared" si="65"/>
        <v>0</v>
      </c>
      <c r="DM22" s="438"/>
      <c r="DN22" s="436">
        <v>0</v>
      </c>
      <c r="DO22" s="436">
        <v>0</v>
      </c>
      <c r="DP22" s="439">
        <f t="shared" si="66"/>
        <v>0</v>
      </c>
      <c r="DQ22" s="435"/>
      <c r="DR22" s="436">
        <v>0</v>
      </c>
      <c r="DS22" s="436">
        <v>0</v>
      </c>
      <c r="DT22" s="437">
        <f t="shared" si="67"/>
        <v>0</v>
      </c>
      <c r="DU22" s="438"/>
      <c r="DV22" s="436">
        <v>0</v>
      </c>
      <c r="DW22" s="436">
        <v>0</v>
      </c>
      <c r="DX22" s="439">
        <f t="shared" si="68"/>
        <v>0</v>
      </c>
      <c r="DY22" s="440"/>
      <c r="DZ22" s="436">
        <v>0</v>
      </c>
      <c r="EA22" s="436">
        <v>0</v>
      </c>
      <c r="EB22" s="437">
        <f t="shared" si="69"/>
        <v>0</v>
      </c>
      <c r="EC22" s="249">
        <f t="shared" si="70"/>
        <v>0</v>
      </c>
      <c r="ED22" s="250">
        <f t="shared" si="71"/>
        <v>0</v>
      </c>
      <c r="EE22" s="250">
        <f t="shared" si="72"/>
        <v>0</v>
      </c>
      <c r="EF22" s="250">
        <f t="shared" si="73"/>
        <v>0</v>
      </c>
      <c r="EG22" s="250">
        <f t="shared" si="74"/>
        <v>0</v>
      </c>
      <c r="EH22" s="250">
        <f t="shared" si="75"/>
        <v>0</v>
      </c>
      <c r="EI22" s="250">
        <f t="shared" si="76"/>
        <v>0</v>
      </c>
      <c r="EJ22" s="250">
        <f t="shared" si="77"/>
        <v>0</v>
      </c>
      <c r="EK22" s="250">
        <f t="shared" si="78"/>
        <v>0</v>
      </c>
      <c r="EL22" s="250">
        <f t="shared" si="79"/>
        <v>0</v>
      </c>
      <c r="EM22" s="251">
        <f t="shared" si="80"/>
        <v>0</v>
      </c>
      <c r="EN22" s="441">
        <f t="shared" si="81"/>
        <v>0</v>
      </c>
      <c r="EO22" s="442"/>
      <c r="EP22" s="443"/>
    </row>
    <row r="23" spans="1:16384" s="17" customFormat="1" ht="23.1" customHeight="1" x14ac:dyDescent="0.3">
      <c r="A23" s="77">
        <v>183</v>
      </c>
      <c r="B23" s="74" t="s">
        <v>446</v>
      </c>
      <c r="C23" s="69" t="s">
        <v>9</v>
      </c>
      <c r="D23" s="549" t="s">
        <v>239</v>
      </c>
      <c r="E23" s="78" t="s">
        <v>381</v>
      </c>
      <c r="F23" s="74" t="s">
        <v>440</v>
      </c>
      <c r="G23" s="74">
        <v>2010</v>
      </c>
      <c r="H23" s="481" t="s">
        <v>320</v>
      </c>
      <c r="I23" s="293" t="s">
        <v>404</v>
      </c>
      <c r="J23" s="84" t="s">
        <v>447</v>
      </c>
      <c r="K23" s="78" t="s">
        <v>423</v>
      </c>
      <c r="L23" s="75">
        <v>1970</v>
      </c>
      <c r="M23" s="75" t="s">
        <v>38</v>
      </c>
      <c r="N23" s="161" t="s">
        <v>52</v>
      </c>
      <c r="O23" s="162" t="s">
        <v>24</v>
      </c>
      <c r="P23" s="75" t="s">
        <v>35</v>
      </c>
      <c r="Q23" s="78" t="s">
        <v>448</v>
      </c>
      <c r="R23" s="80">
        <v>2254932</v>
      </c>
      <c r="S23" s="80">
        <v>119700387390</v>
      </c>
      <c r="T23" s="81">
        <v>11</v>
      </c>
      <c r="U23" s="81">
        <v>2</v>
      </c>
      <c r="V23" s="81">
        <v>2012</v>
      </c>
      <c r="W23" s="72" t="s">
        <v>449</v>
      </c>
      <c r="X23" s="78" t="s">
        <v>253</v>
      </c>
      <c r="Y23" s="471">
        <v>916162858</v>
      </c>
      <c r="Z23" s="301" t="s">
        <v>338</v>
      </c>
      <c r="AA23" s="331"/>
      <c r="AB23" s="421" t="str">
        <f t="shared" si="29"/>
        <v>كلية الطب البشري ـ درنة</v>
      </c>
      <c r="AC23" s="492"/>
      <c r="AD23" s="422" t="s">
        <v>38</v>
      </c>
      <c r="AE23" s="423">
        <v>2101725</v>
      </c>
      <c r="AF23" s="423" t="s">
        <v>79</v>
      </c>
      <c r="AG23" s="424" t="s">
        <v>38</v>
      </c>
      <c r="AH23" s="73">
        <v>1350</v>
      </c>
      <c r="AI23" s="302" t="s">
        <v>90</v>
      </c>
      <c r="AJ23" s="425">
        <v>155336</v>
      </c>
      <c r="AK23" s="303">
        <v>2010</v>
      </c>
      <c r="AL23" s="301" t="s">
        <v>38</v>
      </c>
      <c r="AM23" s="301">
        <v>2500402041</v>
      </c>
      <c r="AN23" s="304">
        <v>2000</v>
      </c>
      <c r="AO23" s="305" t="s">
        <v>38</v>
      </c>
      <c r="AP23" s="447">
        <v>46347</v>
      </c>
      <c r="AQ23" s="423">
        <v>1987</v>
      </c>
      <c r="AR23" s="423" t="s">
        <v>38</v>
      </c>
      <c r="AS23" s="294" t="s">
        <v>450</v>
      </c>
      <c r="AT23" s="482" t="s">
        <v>338</v>
      </c>
      <c r="AU23" s="483"/>
      <c r="AV23" s="69" t="str">
        <f t="shared" si="30"/>
        <v>الجراحة العامة و فروعها</v>
      </c>
      <c r="AW23" s="426" t="str">
        <f t="shared" si="31"/>
        <v>طب وجراحة العيون</v>
      </c>
      <c r="AX23" s="76" t="s">
        <v>320</v>
      </c>
      <c r="AY23" s="311" t="s">
        <v>51</v>
      </c>
      <c r="AZ23" s="312" t="s">
        <v>327</v>
      </c>
      <c r="BA23" s="450" t="s">
        <v>241</v>
      </c>
      <c r="BB23" s="539"/>
      <c r="BC23" s="510"/>
      <c r="BD23" s="511"/>
      <c r="BE23" s="512" t="s">
        <v>338</v>
      </c>
      <c r="BF23" s="513"/>
      <c r="BG23" s="540"/>
      <c r="BH23" s="446" t="str">
        <f t="shared" si="32"/>
        <v>ليبي</v>
      </c>
      <c r="BI23" s="313" t="s">
        <v>62</v>
      </c>
      <c r="BJ23" s="270" t="s">
        <v>212</v>
      </c>
      <c r="BK23" s="429">
        <f t="shared" si="33"/>
        <v>1970</v>
      </c>
      <c r="BL23" s="309"/>
      <c r="BM23" s="430"/>
      <c r="BN23" s="315" t="s">
        <v>219</v>
      </c>
      <c r="BO23" s="316" t="s">
        <v>13</v>
      </c>
      <c r="BP23" s="431" t="str">
        <f t="shared" si="58"/>
        <v>تعاقد مع المستشفى</v>
      </c>
      <c r="BQ23" s="543"/>
      <c r="BR23" s="432" t="s">
        <v>38</v>
      </c>
      <c r="BS23" s="330"/>
      <c r="BT23" s="330"/>
      <c r="BU23" s="330"/>
      <c r="BV23" s="224"/>
      <c r="BW23" s="271"/>
      <c r="BX23" s="72"/>
      <c r="BY23" s="72"/>
      <c r="BZ23" s="72"/>
      <c r="CA23" s="433"/>
      <c r="CB23" s="301"/>
      <c r="CC23" s="301"/>
      <c r="CD23" s="425"/>
      <c r="CE23" s="303"/>
      <c r="CF23" s="301"/>
      <c r="CG23" s="301"/>
      <c r="CH23" s="259"/>
      <c r="CI23" s="434"/>
      <c r="CK23" s="435"/>
      <c r="CL23" s="436">
        <v>0</v>
      </c>
      <c r="CM23" s="436">
        <v>0</v>
      </c>
      <c r="CN23" s="437">
        <f t="shared" si="59"/>
        <v>0</v>
      </c>
      <c r="CO23" s="438"/>
      <c r="CP23" s="436">
        <v>0</v>
      </c>
      <c r="CQ23" s="436">
        <v>0</v>
      </c>
      <c r="CR23" s="439">
        <f t="shared" si="60"/>
        <v>0</v>
      </c>
      <c r="CS23" s="435"/>
      <c r="CT23" s="436">
        <v>0</v>
      </c>
      <c r="CU23" s="436">
        <v>0</v>
      </c>
      <c r="CV23" s="437">
        <f t="shared" si="61"/>
        <v>0</v>
      </c>
      <c r="CW23" s="438"/>
      <c r="CX23" s="436">
        <v>0</v>
      </c>
      <c r="CY23" s="436">
        <v>0</v>
      </c>
      <c r="CZ23" s="439">
        <f t="shared" si="62"/>
        <v>0</v>
      </c>
      <c r="DA23" s="435"/>
      <c r="DB23" s="436">
        <v>0</v>
      </c>
      <c r="DC23" s="436">
        <v>0</v>
      </c>
      <c r="DD23" s="437">
        <f t="shared" si="63"/>
        <v>0</v>
      </c>
      <c r="DE23" s="438"/>
      <c r="DF23" s="436">
        <v>0</v>
      </c>
      <c r="DG23" s="436">
        <v>0</v>
      </c>
      <c r="DH23" s="439">
        <f t="shared" si="64"/>
        <v>0</v>
      </c>
      <c r="DI23" s="435"/>
      <c r="DJ23" s="436">
        <v>0</v>
      </c>
      <c r="DK23" s="436">
        <v>0</v>
      </c>
      <c r="DL23" s="437">
        <f t="shared" si="65"/>
        <v>0</v>
      </c>
      <c r="DM23" s="438"/>
      <c r="DN23" s="436">
        <v>0</v>
      </c>
      <c r="DO23" s="436">
        <v>0</v>
      </c>
      <c r="DP23" s="439">
        <f t="shared" si="66"/>
        <v>0</v>
      </c>
      <c r="DQ23" s="435"/>
      <c r="DR23" s="436">
        <v>0</v>
      </c>
      <c r="DS23" s="436">
        <v>0</v>
      </c>
      <c r="DT23" s="437">
        <f t="shared" si="67"/>
        <v>0</v>
      </c>
      <c r="DU23" s="438"/>
      <c r="DV23" s="436">
        <v>0</v>
      </c>
      <c r="DW23" s="436">
        <v>0</v>
      </c>
      <c r="DX23" s="439">
        <f t="shared" si="68"/>
        <v>0</v>
      </c>
      <c r="DY23" s="440"/>
      <c r="DZ23" s="436">
        <v>0</v>
      </c>
      <c r="EA23" s="436">
        <v>0</v>
      </c>
      <c r="EB23" s="437">
        <f t="shared" si="69"/>
        <v>0</v>
      </c>
      <c r="EC23" s="249">
        <f t="shared" si="70"/>
        <v>0</v>
      </c>
      <c r="ED23" s="250">
        <f t="shared" si="71"/>
        <v>0</v>
      </c>
      <c r="EE23" s="250">
        <f t="shared" si="72"/>
        <v>0</v>
      </c>
      <c r="EF23" s="250">
        <f t="shared" si="73"/>
        <v>0</v>
      </c>
      <c r="EG23" s="250">
        <f t="shared" si="74"/>
        <v>0</v>
      </c>
      <c r="EH23" s="250">
        <f t="shared" si="75"/>
        <v>0</v>
      </c>
      <c r="EI23" s="250">
        <f t="shared" si="76"/>
        <v>0</v>
      </c>
      <c r="EJ23" s="250">
        <f t="shared" si="77"/>
        <v>0</v>
      </c>
      <c r="EK23" s="250">
        <f t="shared" si="78"/>
        <v>0</v>
      </c>
      <c r="EL23" s="250">
        <f t="shared" si="79"/>
        <v>0</v>
      </c>
      <c r="EM23" s="251">
        <f t="shared" si="80"/>
        <v>0</v>
      </c>
      <c r="EN23" s="441">
        <f t="shared" si="81"/>
        <v>0</v>
      </c>
      <c r="EO23" s="442"/>
      <c r="EP23" s="443"/>
    </row>
    <row r="24" spans="1:16384" s="527" customFormat="1" ht="23.1" customHeight="1" x14ac:dyDescent="0.3">
      <c r="A24" s="77">
        <v>184</v>
      </c>
      <c r="B24" s="298" t="s">
        <v>451</v>
      </c>
      <c r="C24" s="548" t="s">
        <v>8</v>
      </c>
      <c r="D24" s="614" t="s">
        <v>42</v>
      </c>
      <c r="E24" s="294" t="s">
        <v>427</v>
      </c>
      <c r="F24" s="298" t="s">
        <v>372</v>
      </c>
      <c r="G24" s="595">
        <v>2016</v>
      </c>
      <c r="H24" s="481" t="s">
        <v>320</v>
      </c>
      <c r="I24" s="293" t="s">
        <v>404</v>
      </c>
      <c r="J24" s="596" t="s">
        <v>405</v>
      </c>
      <c r="K24" s="597" t="s">
        <v>405</v>
      </c>
      <c r="L24" s="598">
        <v>1972</v>
      </c>
      <c r="M24" s="599" t="s">
        <v>452</v>
      </c>
      <c r="N24" s="161" t="s">
        <v>52</v>
      </c>
      <c r="O24" s="489" t="s">
        <v>24</v>
      </c>
      <c r="P24" s="598" t="s">
        <v>35</v>
      </c>
      <c r="Q24" s="600" t="s">
        <v>453</v>
      </c>
      <c r="R24" s="327">
        <v>629919</v>
      </c>
      <c r="S24" s="80">
        <v>119720224975</v>
      </c>
      <c r="T24" s="601">
        <v>5</v>
      </c>
      <c r="U24" s="601">
        <v>11</v>
      </c>
      <c r="V24" s="600">
        <v>2020</v>
      </c>
      <c r="W24" s="602" t="s">
        <v>427</v>
      </c>
      <c r="X24" s="294" t="s">
        <v>91</v>
      </c>
      <c r="Y24" s="329" t="s">
        <v>454</v>
      </c>
      <c r="Z24" s="500" t="s">
        <v>338</v>
      </c>
      <c r="AA24" s="331"/>
      <c r="AB24" s="491" t="str">
        <f t="shared" si="29"/>
        <v>كلية الطب البشري ـ درنة</v>
      </c>
      <c r="AC24" s="492"/>
      <c r="AD24" s="493" t="s">
        <v>38</v>
      </c>
      <c r="AE24" s="494">
        <v>67001</v>
      </c>
      <c r="AF24" s="494" t="s">
        <v>455</v>
      </c>
      <c r="AG24" s="495" t="s">
        <v>38</v>
      </c>
      <c r="AH24" s="496">
        <v>1350</v>
      </c>
      <c r="AI24" s="497" t="s">
        <v>90</v>
      </c>
      <c r="AJ24" s="498" t="s">
        <v>456</v>
      </c>
      <c r="AK24" s="499">
        <v>2014</v>
      </c>
      <c r="AL24" s="490" t="s">
        <v>55</v>
      </c>
      <c r="AM24" s="490">
        <v>2500446358</v>
      </c>
      <c r="AN24" s="500">
        <v>2002</v>
      </c>
      <c r="AO24" s="501" t="s">
        <v>38</v>
      </c>
      <c r="AP24" s="502">
        <v>49352</v>
      </c>
      <c r="AQ24" s="494">
        <v>2001</v>
      </c>
      <c r="AR24" s="494" t="s">
        <v>38</v>
      </c>
      <c r="AS24" s="294" t="s">
        <v>457</v>
      </c>
      <c r="AT24" s="503" t="s">
        <v>338</v>
      </c>
      <c r="AU24" s="504">
        <v>366</v>
      </c>
      <c r="AV24" s="505" t="str">
        <f t="shared" si="30"/>
        <v>الجراحة العامة و فروعها</v>
      </c>
      <c r="AW24" s="506" t="str">
        <f t="shared" si="31"/>
        <v>جراحة عامة</v>
      </c>
      <c r="AX24" s="603" t="s">
        <v>320</v>
      </c>
      <c r="AY24" s="311" t="s">
        <v>51</v>
      </c>
      <c r="AZ24" s="312" t="s">
        <v>327</v>
      </c>
      <c r="BA24" s="542" t="s">
        <v>64</v>
      </c>
      <c r="BB24" s="509"/>
      <c r="BC24" s="510"/>
      <c r="BD24" s="511"/>
      <c r="BE24" s="512" t="s">
        <v>338</v>
      </c>
      <c r="BF24" s="513"/>
      <c r="BG24" s="540"/>
      <c r="BH24" s="297" t="str">
        <f t="shared" si="32"/>
        <v>ليبي</v>
      </c>
      <c r="BI24" s="515" t="s">
        <v>62</v>
      </c>
      <c r="BJ24" s="324" t="s">
        <v>244</v>
      </c>
      <c r="BK24" s="516">
        <f t="shared" si="33"/>
        <v>1972</v>
      </c>
      <c r="BL24" s="517"/>
      <c r="BM24" s="518"/>
      <c r="BN24" s="324" t="s">
        <v>244</v>
      </c>
      <c r="BO24" s="322" t="s">
        <v>377</v>
      </c>
      <c r="BP24" s="519" t="str">
        <f t="shared" si="58"/>
        <v>تعاقد مع المستشفى</v>
      </c>
      <c r="BQ24" s="526"/>
      <c r="BR24" s="432" t="s">
        <v>38</v>
      </c>
      <c r="BS24" s="615">
        <v>366</v>
      </c>
      <c r="BT24" s="616" t="s">
        <v>458</v>
      </c>
      <c r="BU24" s="616" t="s">
        <v>459</v>
      </c>
      <c r="BV24" s="604"/>
      <c r="BW24" s="605">
        <v>366</v>
      </c>
      <c r="BX24" s="329"/>
      <c r="BY24" s="606"/>
      <c r="BZ24" s="606"/>
      <c r="CA24" s="524"/>
      <c r="CB24" s="490"/>
      <c r="CC24" s="490"/>
      <c r="CD24" s="498"/>
      <c r="CE24" s="499"/>
      <c r="CF24" s="490"/>
      <c r="CG24" s="490"/>
      <c r="CH24" s="525"/>
      <c r="CI24" s="526"/>
      <c r="CJ24" s="607"/>
      <c r="CK24" s="528"/>
      <c r="CL24" s="529">
        <v>0</v>
      </c>
      <c r="CM24" s="529">
        <v>0</v>
      </c>
      <c r="CN24" s="530">
        <f t="shared" si="59"/>
        <v>0</v>
      </c>
      <c r="CO24" s="531"/>
      <c r="CP24" s="529">
        <v>0</v>
      </c>
      <c r="CQ24" s="529">
        <v>0</v>
      </c>
      <c r="CR24" s="532">
        <f t="shared" si="60"/>
        <v>0</v>
      </c>
      <c r="CS24" s="528"/>
      <c r="CT24" s="529">
        <v>0</v>
      </c>
      <c r="CU24" s="529">
        <v>0</v>
      </c>
      <c r="CV24" s="530">
        <f t="shared" si="61"/>
        <v>0</v>
      </c>
      <c r="CW24" s="531"/>
      <c r="CX24" s="529">
        <v>0</v>
      </c>
      <c r="CY24" s="529">
        <v>0</v>
      </c>
      <c r="CZ24" s="532">
        <f t="shared" si="62"/>
        <v>0</v>
      </c>
      <c r="DA24" s="528"/>
      <c r="DB24" s="529">
        <v>0</v>
      </c>
      <c r="DC24" s="529">
        <v>0</v>
      </c>
      <c r="DD24" s="530">
        <f t="shared" si="63"/>
        <v>0</v>
      </c>
      <c r="DE24" s="531"/>
      <c r="DF24" s="529">
        <v>0</v>
      </c>
      <c r="DG24" s="529">
        <v>0</v>
      </c>
      <c r="DH24" s="532">
        <f t="shared" si="64"/>
        <v>0</v>
      </c>
      <c r="DI24" s="528"/>
      <c r="DJ24" s="529">
        <v>0</v>
      </c>
      <c r="DK24" s="529">
        <v>0</v>
      </c>
      <c r="DL24" s="530">
        <f t="shared" si="65"/>
        <v>0</v>
      </c>
      <c r="DM24" s="531"/>
      <c r="DN24" s="529">
        <v>0</v>
      </c>
      <c r="DO24" s="529">
        <v>0</v>
      </c>
      <c r="DP24" s="532">
        <f t="shared" si="66"/>
        <v>0</v>
      </c>
      <c r="DQ24" s="528"/>
      <c r="DR24" s="529">
        <v>0</v>
      </c>
      <c r="DS24" s="529">
        <v>0</v>
      </c>
      <c r="DT24" s="530">
        <f t="shared" si="67"/>
        <v>0</v>
      </c>
      <c r="DU24" s="531"/>
      <c r="DV24" s="529">
        <v>0</v>
      </c>
      <c r="DW24" s="529">
        <v>0</v>
      </c>
      <c r="DX24" s="532">
        <f t="shared" si="68"/>
        <v>0</v>
      </c>
      <c r="DY24" s="533"/>
      <c r="DZ24" s="529">
        <v>0</v>
      </c>
      <c r="EA24" s="529">
        <v>0</v>
      </c>
      <c r="EB24" s="530">
        <f t="shared" si="69"/>
        <v>0</v>
      </c>
      <c r="EC24" s="534">
        <f t="shared" si="70"/>
        <v>0</v>
      </c>
      <c r="ED24" s="535">
        <f t="shared" si="71"/>
        <v>0</v>
      </c>
      <c r="EE24" s="535">
        <f t="shared" si="72"/>
        <v>0</v>
      </c>
      <c r="EF24" s="535">
        <f t="shared" si="73"/>
        <v>0</v>
      </c>
      <c r="EG24" s="535">
        <f t="shared" si="74"/>
        <v>0</v>
      </c>
      <c r="EH24" s="535">
        <f t="shared" si="75"/>
        <v>0</v>
      </c>
      <c r="EI24" s="535">
        <f t="shared" si="76"/>
        <v>0</v>
      </c>
      <c r="EJ24" s="535">
        <f t="shared" si="77"/>
        <v>0</v>
      </c>
      <c r="EK24" s="535">
        <f t="shared" si="78"/>
        <v>0</v>
      </c>
      <c r="EL24" s="535">
        <f t="shared" si="79"/>
        <v>0</v>
      </c>
      <c r="EM24" s="530">
        <f t="shared" si="80"/>
        <v>0</v>
      </c>
      <c r="EN24" s="536">
        <f t="shared" si="81"/>
        <v>0</v>
      </c>
      <c r="EO24" s="537"/>
      <c r="EP24" s="538"/>
    </row>
    <row r="25" spans="1:16384" s="527" customFormat="1" ht="23.1" customHeight="1" x14ac:dyDescent="0.3">
      <c r="A25" s="77">
        <v>186</v>
      </c>
      <c r="B25" s="298" t="s">
        <v>460</v>
      </c>
      <c r="C25" s="548" t="s">
        <v>8</v>
      </c>
      <c r="D25" s="84" t="s">
        <v>239</v>
      </c>
      <c r="E25" s="78" t="s">
        <v>461</v>
      </c>
      <c r="F25" s="298" t="s">
        <v>462</v>
      </c>
      <c r="G25" s="595">
        <v>2018</v>
      </c>
      <c r="H25" s="481" t="s">
        <v>320</v>
      </c>
      <c r="I25" s="293" t="s">
        <v>404</v>
      </c>
      <c r="J25" s="596" t="s">
        <v>405</v>
      </c>
      <c r="K25" s="597" t="s">
        <v>463</v>
      </c>
      <c r="L25" s="598">
        <v>1982</v>
      </c>
      <c r="M25" s="599" t="s">
        <v>38</v>
      </c>
      <c r="N25" s="294" t="s">
        <v>53</v>
      </c>
      <c r="O25" s="79" t="s">
        <v>77</v>
      </c>
      <c r="P25" s="600" t="s">
        <v>250</v>
      </c>
      <c r="Q25" s="600" t="s">
        <v>464</v>
      </c>
      <c r="R25" s="327">
        <v>704357</v>
      </c>
      <c r="S25" s="80">
        <v>219820310903</v>
      </c>
      <c r="T25" s="601">
        <v>16</v>
      </c>
      <c r="U25" s="601">
        <v>10</v>
      </c>
      <c r="V25" s="601">
        <v>2018</v>
      </c>
      <c r="W25" s="602" t="s">
        <v>465</v>
      </c>
      <c r="X25" s="294" t="s">
        <v>234</v>
      </c>
      <c r="Y25" s="329">
        <v>925794577</v>
      </c>
      <c r="Z25" s="490" t="s">
        <v>338</v>
      </c>
      <c r="AA25" s="331"/>
      <c r="AB25" s="491" t="str">
        <f t="shared" si="29"/>
        <v>كلية الطب البشري ـ درنة</v>
      </c>
      <c r="AC25" s="492"/>
      <c r="AD25" s="493" t="s">
        <v>38</v>
      </c>
      <c r="AE25" s="494">
        <v>62170</v>
      </c>
      <c r="AF25" s="494" t="s">
        <v>80</v>
      </c>
      <c r="AG25" s="495" t="s">
        <v>38</v>
      </c>
      <c r="AH25" s="496">
        <v>1350</v>
      </c>
      <c r="AI25" s="497" t="s">
        <v>90</v>
      </c>
      <c r="AJ25" s="498" t="s">
        <v>466</v>
      </c>
      <c r="AK25" s="499">
        <v>2015</v>
      </c>
      <c r="AL25" s="490" t="s">
        <v>240</v>
      </c>
      <c r="AM25" s="490"/>
      <c r="AN25" s="500"/>
      <c r="AO25" s="501"/>
      <c r="AP25" s="502">
        <v>2769</v>
      </c>
      <c r="AQ25" s="494">
        <v>2007</v>
      </c>
      <c r="AR25" s="494" t="s">
        <v>254</v>
      </c>
      <c r="AS25" s="294"/>
      <c r="AT25" s="503" t="s">
        <v>338</v>
      </c>
      <c r="AU25" s="504"/>
      <c r="AV25" s="505" t="str">
        <f t="shared" si="30"/>
        <v>الجراحة العامة و فروعها</v>
      </c>
      <c r="AW25" s="506" t="str">
        <f t="shared" si="31"/>
        <v>جراحة اورام</v>
      </c>
      <c r="AX25" s="603" t="s">
        <v>320</v>
      </c>
      <c r="AY25" s="311" t="s">
        <v>51</v>
      </c>
      <c r="AZ25" s="312" t="s">
        <v>327</v>
      </c>
      <c r="BA25" s="542" t="s">
        <v>64</v>
      </c>
      <c r="BB25" s="539"/>
      <c r="BC25" s="510"/>
      <c r="BD25" s="511"/>
      <c r="BE25" s="512" t="s">
        <v>338</v>
      </c>
      <c r="BF25" s="513"/>
      <c r="BG25" s="540"/>
      <c r="BH25" s="544" t="str">
        <f t="shared" si="32"/>
        <v>ليبية</v>
      </c>
      <c r="BI25" s="515" t="s">
        <v>62</v>
      </c>
      <c r="BJ25" s="270" t="s">
        <v>212</v>
      </c>
      <c r="BK25" s="516">
        <f t="shared" si="33"/>
        <v>1982</v>
      </c>
      <c r="BL25" s="517"/>
      <c r="BM25" s="518"/>
      <c r="BN25" s="270" t="s">
        <v>212</v>
      </c>
      <c r="BO25" s="322" t="s">
        <v>75</v>
      </c>
      <c r="BP25" s="519" t="str">
        <f t="shared" si="58"/>
        <v>تعاقد مع المستشفى</v>
      </c>
      <c r="BQ25" s="543"/>
      <c r="BR25" s="432" t="s">
        <v>38</v>
      </c>
      <c r="BS25" s="521"/>
      <c r="BT25" s="295"/>
      <c r="BU25" s="617"/>
      <c r="BV25" s="604"/>
      <c r="BW25" s="605"/>
      <c r="BX25" s="329"/>
      <c r="BY25" s="606"/>
      <c r="BZ25" s="606"/>
      <c r="CA25" s="524"/>
      <c r="CB25" s="490"/>
      <c r="CC25" s="490"/>
      <c r="CD25" s="498"/>
      <c r="CE25" s="499"/>
      <c r="CF25" s="490"/>
      <c r="CG25" s="490"/>
      <c r="CH25" s="525"/>
      <c r="CI25" s="526"/>
      <c r="CJ25" s="607"/>
      <c r="CK25" s="528"/>
      <c r="CL25" s="529">
        <v>0</v>
      </c>
      <c r="CM25" s="529">
        <v>0</v>
      </c>
      <c r="CN25" s="530">
        <f t="shared" si="59"/>
        <v>0</v>
      </c>
      <c r="CO25" s="531"/>
      <c r="CP25" s="529">
        <v>0</v>
      </c>
      <c r="CQ25" s="529">
        <v>0</v>
      </c>
      <c r="CR25" s="532">
        <f t="shared" si="60"/>
        <v>0</v>
      </c>
      <c r="CS25" s="528"/>
      <c r="CT25" s="529">
        <v>0</v>
      </c>
      <c r="CU25" s="529">
        <v>0</v>
      </c>
      <c r="CV25" s="530">
        <f t="shared" si="61"/>
        <v>0</v>
      </c>
      <c r="CW25" s="531"/>
      <c r="CX25" s="529">
        <v>0</v>
      </c>
      <c r="CY25" s="529">
        <v>0</v>
      </c>
      <c r="CZ25" s="532">
        <f t="shared" si="62"/>
        <v>0</v>
      </c>
      <c r="DA25" s="528"/>
      <c r="DB25" s="529">
        <v>0</v>
      </c>
      <c r="DC25" s="529">
        <v>0</v>
      </c>
      <c r="DD25" s="530">
        <f t="shared" si="63"/>
        <v>0</v>
      </c>
      <c r="DE25" s="531"/>
      <c r="DF25" s="529">
        <v>0</v>
      </c>
      <c r="DG25" s="529">
        <v>0</v>
      </c>
      <c r="DH25" s="532">
        <f t="shared" si="64"/>
        <v>0</v>
      </c>
      <c r="DI25" s="528"/>
      <c r="DJ25" s="529">
        <v>0</v>
      </c>
      <c r="DK25" s="529">
        <v>0</v>
      </c>
      <c r="DL25" s="530">
        <f t="shared" si="65"/>
        <v>0</v>
      </c>
      <c r="DM25" s="531"/>
      <c r="DN25" s="529">
        <v>0</v>
      </c>
      <c r="DO25" s="529">
        <v>0</v>
      </c>
      <c r="DP25" s="532">
        <f t="shared" si="66"/>
        <v>0</v>
      </c>
      <c r="DQ25" s="528"/>
      <c r="DR25" s="529">
        <v>0</v>
      </c>
      <c r="DS25" s="529">
        <v>0</v>
      </c>
      <c r="DT25" s="530">
        <f t="shared" si="67"/>
        <v>0</v>
      </c>
      <c r="DU25" s="531"/>
      <c r="DV25" s="529">
        <v>0</v>
      </c>
      <c r="DW25" s="529">
        <v>0</v>
      </c>
      <c r="DX25" s="532">
        <f t="shared" si="68"/>
        <v>0</v>
      </c>
      <c r="DY25" s="533"/>
      <c r="DZ25" s="529">
        <v>0</v>
      </c>
      <c r="EA25" s="529">
        <v>0</v>
      </c>
      <c r="EB25" s="530">
        <f t="shared" si="69"/>
        <v>0</v>
      </c>
      <c r="EC25" s="534">
        <f t="shared" si="70"/>
        <v>0</v>
      </c>
      <c r="ED25" s="535">
        <f t="shared" si="71"/>
        <v>0</v>
      </c>
      <c r="EE25" s="535">
        <f t="shared" si="72"/>
        <v>0</v>
      </c>
      <c r="EF25" s="535">
        <f t="shared" si="73"/>
        <v>0</v>
      </c>
      <c r="EG25" s="535">
        <f t="shared" si="74"/>
        <v>0</v>
      </c>
      <c r="EH25" s="535">
        <f t="shared" si="75"/>
        <v>0</v>
      </c>
      <c r="EI25" s="535">
        <f t="shared" si="76"/>
        <v>0</v>
      </c>
      <c r="EJ25" s="535">
        <f t="shared" si="77"/>
        <v>0</v>
      </c>
      <c r="EK25" s="535">
        <f t="shared" si="78"/>
        <v>0</v>
      </c>
      <c r="EL25" s="535">
        <f t="shared" si="79"/>
        <v>0</v>
      </c>
      <c r="EM25" s="530">
        <f t="shared" si="80"/>
        <v>0</v>
      </c>
      <c r="EN25" s="536">
        <f t="shared" si="81"/>
        <v>0</v>
      </c>
      <c r="EO25" s="537"/>
      <c r="EP25" s="538"/>
    </row>
    <row r="26" spans="1:16384" s="527" customFormat="1" ht="23.1" customHeight="1" x14ac:dyDescent="0.3">
      <c r="A26" s="77">
        <v>187</v>
      </c>
      <c r="B26" s="298" t="s">
        <v>467</v>
      </c>
      <c r="C26" s="548" t="s">
        <v>8</v>
      </c>
      <c r="D26" s="618" t="s">
        <v>13</v>
      </c>
      <c r="E26" s="294" t="s">
        <v>468</v>
      </c>
      <c r="F26" s="298" t="s">
        <v>372</v>
      </c>
      <c r="G26" s="298">
        <v>2001</v>
      </c>
      <c r="H26" s="481" t="s">
        <v>320</v>
      </c>
      <c r="I26" s="293" t="s">
        <v>404</v>
      </c>
      <c r="J26" s="487" t="s">
        <v>405</v>
      </c>
      <c r="K26" s="294" t="s">
        <v>469</v>
      </c>
      <c r="L26" s="488">
        <v>1968</v>
      </c>
      <c r="M26" s="488" t="s">
        <v>452</v>
      </c>
      <c r="N26" s="295" t="s">
        <v>52</v>
      </c>
      <c r="O26" s="489" t="s">
        <v>24</v>
      </c>
      <c r="P26" s="488" t="s">
        <v>35</v>
      </c>
      <c r="Q26" s="294" t="s">
        <v>470</v>
      </c>
      <c r="R26" s="327">
        <v>625667</v>
      </c>
      <c r="S26" s="80">
        <v>119680292932</v>
      </c>
      <c r="T26" s="333">
        <v>1</v>
      </c>
      <c r="U26" s="333">
        <v>8</v>
      </c>
      <c r="V26" s="333">
        <v>2005</v>
      </c>
      <c r="W26" s="329" t="s">
        <v>471</v>
      </c>
      <c r="X26" s="294" t="s">
        <v>349</v>
      </c>
      <c r="Y26" s="329">
        <v>916444604</v>
      </c>
      <c r="Z26" s="490" t="s">
        <v>338</v>
      </c>
      <c r="AA26" s="331"/>
      <c r="AB26" s="491" t="str">
        <f t="shared" si="29"/>
        <v>كلية الطب البشري ـ درنة</v>
      </c>
      <c r="AC26" s="492"/>
      <c r="AD26" s="493" t="s">
        <v>38</v>
      </c>
      <c r="AE26" s="494">
        <v>59463</v>
      </c>
      <c r="AF26" s="494" t="s">
        <v>80</v>
      </c>
      <c r="AG26" s="495" t="s">
        <v>38</v>
      </c>
      <c r="AH26" s="496">
        <v>2600</v>
      </c>
      <c r="AI26" s="497" t="s">
        <v>90</v>
      </c>
      <c r="AJ26" s="498" t="s">
        <v>472</v>
      </c>
      <c r="AK26" s="499">
        <v>2015</v>
      </c>
      <c r="AL26" s="490" t="s">
        <v>55</v>
      </c>
      <c r="AM26" s="490"/>
      <c r="AN26" s="500"/>
      <c r="AO26" s="501"/>
      <c r="AP26" s="502">
        <v>42333</v>
      </c>
      <c r="AQ26" s="494">
        <v>2001</v>
      </c>
      <c r="AR26" s="494" t="s">
        <v>38</v>
      </c>
      <c r="AS26" s="294"/>
      <c r="AT26" s="503" t="s">
        <v>338</v>
      </c>
      <c r="AU26" s="504"/>
      <c r="AV26" s="505" t="str">
        <f t="shared" si="30"/>
        <v>الجراحة العامة و فروعها</v>
      </c>
      <c r="AW26" s="506" t="str">
        <f t="shared" si="31"/>
        <v>جراحة مناظير</v>
      </c>
      <c r="AX26" s="507" t="s">
        <v>320</v>
      </c>
      <c r="AY26" s="311" t="s">
        <v>51</v>
      </c>
      <c r="AZ26" s="312" t="s">
        <v>327</v>
      </c>
      <c r="BA26" s="619" t="s">
        <v>281</v>
      </c>
      <c r="BB26" s="620"/>
      <c r="BC26" s="510"/>
      <c r="BD26" s="511"/>
      <c r="BE26" s="512" t="s">
        <v>338</v>
      </c>
      <c r="BF26" s="513"/>
      <c r="BG26" s="540"/>
      <c r="BH26" s="297" t="str">
        <f t="shared" si="32"/>
        <v>ليبي</v>
      </c>
      <c r="BI26" s="515" t="s">
        <v>62</v>
      </c>
      <c r="BJ26" s="270" t="s">
        <v>212</v>
      </c>
      <c r="BK26" s="516">
        <f t="shared" si="33"/>
        <v>1968</v>
      </c>
      <c r="BL26" s="517"/>
      <c r="BM26" s="518"/>
      <c r="BN26" s="270" t="s">
        <v>212</v>
      </c>
      <c r="BO26" s="621" t="s">
        <v>473</v>
      </c>
      <c r="BP26" s="519" t="str">
        <f t="shared" si="58"/>
        <v>تعاقد مع المستشفى</v>
      </c>
      <c r="BQ26" s="543"/>
      <c r="BR26" s="432" t="s">
        <v>38</v>
      </c>
      <c r="BS26" s="521"/>
      <c r="BT26" s="295"/>
      <c r="BU26" s="295"/>
      <c r="BV26" s="522"/>
      <c r="BW26" s="523"/>
      <c r="BX26" s="329"/>
      <c r="BY26" s="329"/>
      <c r="BZ26" s="329"/>
      <c r="CA26" s="524"/>
      <c r="CB26" s="490"/>
      <c r="CC26" s="490"/>
      <c r="CD26" s="498"/>
      <c r="CE26" s="499"/>
      <c r="CF26" s="490"/>
      <c r="CG26" s="490"/>
      <c r="CH26" s="525"/>
      <c r="CI26" s="526"/>
      <c r="CK26" s="528"/>
      <c r="CL26" s="529">
        <v>0</v>
      </c>
      <c r="CM26" s="529">
        <v>0</v>
      </c>
      <c r="CN26" s="530">
        <f t="shared" si="59"/>
        <v>0</v>
      </c>
      <c r="CO26" s="531"/>
      <c r="CP26" s="529">
        <v>0</v>
      </c>
      <c r="CQ26" s="529">
        <v>0</v>
      </c>
      <c r="CR26" s="532">
        <f t="shared" si="60"/>
        <v>0</v>
      </c>
      <c r="CS26" s="528"/>
      <c r="CT26" s="529">
        <v>0</v>
      </c>
      <c r="CU26" s="529">
        <v>0</v>
      </c>
      <c r="CV26" s="530">
        <f t="shared" si="61"/>
        <v>0</v>
      </c>
      <c r="CW26" s="531"/>
      <c r="CX26" s="529">
        <v>0</v>
      </c>
      <c r="CY26" s="529">
        <v>0</v>
      </c>
      <c r="CZ26" s="532">
        <f t="shared" si="62"/>
        <v>0</v>
      </c>
      <c r="DA26" s="528"/>
      <c r="DB26" s="529">
        <v>0</v>
      </c>
      <c r="DC26" s="529">
        <v>0</v>
      </c>
      <c r="DD26" s="530">
        <f t="shared" si="63"/>
        <v>0</v>
      </c>
      <c r="DE26" s="531"/>
      <c r="DF26" s="529">
        <v>0</v>
      </c>
      <c r="DG26" s="529">
        <v>0</v>
      </c>
      <c r="DH26" s="532">
        <f t="shared" si="64"/>
        <v>0</v>
      </c>
      <c r="DI26" s="528"/>
      <c r="DJ26" s="529">
        <v>0</v>
      </c>
      <c r="DK26" s="529">
        <v>0</v>
      </c>
      <c r="DL26" s="530">
        <f t="shared" si="65"/>
        <v>0</v>
      </c>
      <c r="DM26" s="531"/>
      <c r="DN26" s="529">
        <v>0</v>
      </c>
      <c r="DO26" s="529">
        <v>0</v>
      </c>
      <c r="DP26" s="532">
        <f t="shared" si="66"/>
        <v>0</v>
      </c>
      <c r="DQ26" s="528"/>
      <c r="DR26" s="529">
        <v>0</v>
      </c>
      <c r="DS26" s="529">
        <v>0</v>
      </c>
      <c r="DT26" s="530">
        <f t="shared" si="67"/>
        <v>0</v>
      </c>
      <c r="DU26" s="531"/>
      <c r="DV26" s="529">
        <v>0</v>
      </c>
      <c r="DW26" s="529">
        <v>0</v>
      </c>
      <c r="DX26" s="532">
        <f t="shared" si="68"/>
        <v>0</v>
      </c>
      <c r="DY26" s="533"/>
      <c r="DZ26" s="529">
        <v>0</v>
      </c>
      <c r="EA26" s="529">
        <v>0</v>
      </c>
      <c r="EB26" s="530">
        <f t="shared" si="69"/>
        <v>0</v>
      </c>
      <c r="EC26" s="534">
        <f t="shared" si="70"/>
        <v>0</v>
      </c>
      <c r="ED26" s="535">
        <f t="shared" si="71"/>
        <v>0</v>
      </c>
      <c r="EE26" s="535">
        <f t="shared" si="72"/>
        <v>0</v>
      </c>
      <c r="EF26" s="535">
        <f t="shared" si="73"/>
        <v>0</v>
      </c>
      <c r="EG26" s="535">
        <f t="shared" si="74"/>
        <v>0</v>
      </c>
      <c r="EH26" s="535">
        <f t="shared" si="75"/>
        <v>0</v>
      </c>
      <c r="EI26" s="535">
        <f t="shared" si="76"/>
        <v>0</v>
      </c>
      <c r="EJ26" s="535">
        <f t="shared" si="77"/>
        <v>0</v>
      </c>
      <c r="EK26" s="535">
        <f t="shared" si="78"/>
        <v>0</v>
      </c>
      <c r="EL26" s="535">
        <f t="shared" si="79"/>
        <v>0</v>
      </c>
      <c r="EM26" s="530">
        <f t="shared" si="80"/>
        <v>0</v>
      </c>
      <c r="EN26" s="536">
        <f t="shared" si="81"/>
        <v>0</v>
      </c>
      <c r="EO26" s="537"/>
      <c r="EP26" s="538"/>
    </row>
    <row r="27" spans="1:16384" s="17" customFormat="1" ht="23.1" customHeight="1" x14ac:dyDescent="0.3">
      <c r="A27" s="77">
        <v>188</v>
      </c>
      <c r="B27" s="295" t="s">
        <v>474</v>
      </c>
      <c r="C27" s="69" t="s">
        <v>224</v>
      </c>
      <c r="D27" s="163" t="s">
        <v>37</v>
      </c>
      <c r="E27" s="78" t="s">
        <v>475</v>
      </c>
      <c r="F27" s="161" t="s">
        <v>353</v>
      </c>
      <c r="G27" s="161">
        <v>2019</v>
      </c>
      <c r="H27" s="622" t="s">
        <v>320</v>
      </c>
      <c r="I27" s="293" t="s">
        <v>404</v>
      </c>
      <c r="J27" s="84" t="s">
        <v>476</v>
      </c>
      <c r="K27" s="78" t="s">
        <v>477</v>
      </c>
      <c r="L27" s="75">
        <v>1986</v>
      </c>
      <c r="M27" s="75" t="s">
        <v>38</v>
      </c>
      <c r="N27" s="161" t="s">
        <v>52</v>
      </c>
      <c r="O27" s="162" t="s">
        <v>24</v>
      </c>
      <c r="P27" s="75" t="s">
        <v>245</v>
      </c>
      <c r="Q27" s="78" t="s">
        <v>478</v>
      </c>
      <c r="R27" s="451">
        <v>630355</v>
      </c>
      <c r="S27" s="80">
        <v>119860041404</v>
      </c>
      <c r="T27" s="81">
        <v>1</v>
      </c>
      <c r="U27" s="81">
        <v>7</v>
      </c>
      <c r="V27" s="81">
        <v>2021</v>
      </c>
      <c r="W27" s="161" t="s">
        <v>475</v>
      </c>
      <c r="X27" s="78" t="s">
        <v>91</v>
      </c>
      <c r="Y27" s="72" t="s">
        <v>479</v>
      </c>
      <c r="Z27" s="452" t="s">
        <v>50</v>
      </c>
      <c r="AA27" s="331"/>
      <c r="AB27" s="421" t="str">
        <f t="shared" si="29"/>
        <v>كلية الطب البشري - درنة</v>
      </c>
      <c r="AC27" s="492"/>
      <c r="AD27" s="453" t="s">
        <v>38</v>
      </c>
      <c r="AE27" s="454">
        <v>18445</v>
      </c>
      <c r="AF27" s="455" t="s">
        <v>80</v>
      </c>
      <c r="AG27" s="456" t="s">
        <v>480</v>
      </c>
      <c r="AH27" s="623">
        <v>950</v>
      </c>
      <c r="AI27" s="457" t="s">
        <v>90</v>
      </c>
      <c r="AJ27" s="447">
        <v>588016</v>
      </c>
      <c r="AK27" s="458">
        <v>2008</v>
      </c>
      <c r="AL27" s="452" t="s">
        <v>38</v>
      </c>
      <c r="AM27" s="459"/>
      <c r="AN27" s="303"/>
      <c r="AO27" s="460"/>
      <c r="AP27" s="447">
        <v>75042</v>
      </c>
      <c r="AQ27" s="454">
        <v>2008</v>
      </c>
      <c r="AR27" s="455" t="s">
        <v>38</v>
      </c>
      <c r="AS27" s="78"/>
      <c r="AT27" s="326" t="s">
        <v>220</v>
      </c>
      <c r="AU27" s="326">
        <v>300</v>
      </c>
      <c r="AV27" s="69" t="str">
        <f t="shared" si="30"/>
        <v>الجراحة العامة و فروعها</v>
      </c>
      <c r="AW27" s="461" t="str">
        <f t="shared" si="31"/>
        <v>جراحة عظام</v>
      </c>
      <c r="AX27" s="76" t="s">
        <v>320</v>
      </c>
      <c r="AY27" s="311" t="s">
        <v>51</v>
      </c>
      <c r="AZ27" s="624" t="s">
        <v>481</v>
      </c>
      <c r="BA27" s="318" t="s">
        <v>65</v>
      </c>
      <c r="BB27" s="509"/>
      <c r="BC27" s="625"/>
      <c r="BD27" s="626"/>
      <c r="BE27" s="512" t="s">
        <v>338</v>
      </c>
      <c r="BF27" s="627"/>
      <c r="BG27" s="628"/>
      <c r="BH27" s="297" t="str">
        <f t="shared" si="32"/>
        <v>ليبي</v>
      </c>
      <c r="BI27" s="320" t="s">
        <v>62</v>
      </c>
      <c r="BJ27" s="294" t="s">
        <v>212</v>
      </c>
      <c r="BK27" s="429">
        <f t="shared" si="33"/>
        <v>1986</v>
      </c>
      <c r="BL27" s="462"/>
      <c r="BM27" s="463" t="s">
        <v>221</v>
      </c>
      <c r="BN27" s="629" t="s">
        <v>219</v>
      </c>
      <c r="BO27" s="321" t="s">
        <v>13</v>
      </c>
      <c r="BP27" s="464" t="str">
        <f t="shared" si="58"/>
        <v>تعاقد مع المستشفى</v>
      </c>
      <c r="BQ27" s="465">
        <v>2021</v>
      </c>
      <c r="BR27" s="466" t="s">
        <v>38</v>
      </c>
      <c r="BS27" s="161">
        <v>300</v>
      </c>
      <c r="BT27" s="161" t="s">
        <v>222</v>
      </c>
      <c r="BU27" s="161" t="s">
        <v>223</v>
      </c>
      <c r="BV27" s="78"/>
      <c r="BW27" s="72">
        <v>300</v>
      </c>
      <c r="BX27" s="72"/>
      <c r="BY27" s="72"/>
      <c r="BZ27" s="72"/>
      <c r="CA27" s="433"/>
      <c r="CB27" s="301"/>
      <c r="CC27" s="301"/>
      <c r="CD27" s="425"/>
      <c r="CE27" s="303"/>
      <c r="CF27" s="301"/>
      <c r="CG27" s="301"/>
      <c r="CH27" s="467"/>
      <c r="CI27" s="434"/>
      <c r="CJ27" s="468"/>
      <c r="CK27" s="435"/>
      <c r="CL27" s="436">
        <v>0</v>
      </c>
      <c r="CM27" s="436">
        <v>0</v>
      </c>
      <c r="CN27" s="437">
        <v>0</v>
      </c>
      <c r="CO27" s="438"/>
      <c r="CP27" s="436">
        <v>0</v>
      </c>
      <c r="CQ27" s="436">
        <v>0</v>
      </c>
      <c r="CR27" s="439">
        <v>0</v>
      </c>
      <c r="CS27" s="435"/>
      <c r="CT27" s="436">
        <v>0</v>
      </c>
      <c r="CU27" s="436">
        <v>0</v>
      </c>
      <c r="CV27" s="437">
        <v>0</v>
      </c>
      <c r="CW27" s="438"/>
      <c r="CX27" s="436">
        <v>0</v>
      </c>
      <c r="CY27" s="436">
        <v>0</v>
      </c>
      <c r="CZ27" s="439">
        <v>0</v>
      </c>
      <c r="DA27" s="435"/>
      <c r="DB27" s="436">
        <v>0</v>
      </c>
      <c r="DC27" s="436">
        <v>0</v>
      </c>
      <c r="DD27" s="437">
        <v>0</v>
      </c>
      <c r="DE27" s="438"/>
      <c r="DF27" s="436">
        <v>0</v>
      </c>
      <c r="DG27" s="436">
        <v>0</v>
      </c>
      <c r="DH27" s="439">
        <v>0</v>
      </c>
      <c r="DI27" s="435"/>
      <c r="DJ27" s="436">
        <v>0</v>
      </c>
      <c r="DK27" s="436">
        <v>0</v>
      </c>
      <c r="DL27" s="437">
        <v>0</v>
      </c>
      <c r="DM27" s="438"/>
      <c r="DN27" s="436">
        <v>0</v>
      </c>
      <c r="DO27" s="436">
        <v>0</v>
      </c>
      <c r="DP27" s="439">
        <v>0</v>
      </c>
      <c r="DQ27" s="435"/>
      <c r="DR27" s="436">
        <v>0</v>
      </c>
      <c r="DS27" s="436">
        <v>0</v>
      </c>
      <c r="DT27" s="437">
        <v>0</v>
      </c>
      <c r="DU27" s="438"/>
      <c r="DV27" s="436">
        <v>0</v>
      </c>
      <c r="DW27" s="436">
        <v>0</v>
      </c>
      <c r="DX27" s="439">
        <v>0</v>
      </c>
      <c r="DY27" s="440"/>
      <c r="DZ27" s="436">
        <v>0</v>
      </c>
      <c r="EA27" s="436">
        <v>0</v>
      </c>
      <c r="EB27" s="437">
        <v>0</v>
      </c>
      <c r="EC27" s="249">
        <v>0</v>
      </c>
      <c r="ED27" s="250">
        <v>0</v>
      </c>
      <c r="EE27" s="250">
        <v>0</v>
      </c>
      <c r="EF27" s="250">
        <v>0</v>
      </c>
      <c r="EG27" s="250">
        <v>0</v>
      </c>
      <c r="EH27" s="250">
        <v>0</v>
      </c>
      <c r="EI27" s="250">
        <v>0</v>
      </c>
      <c r="EJ27" s="250">
        <v>0</v>
      </c>
      <c r="EK27" s="250">
        <v>0</v>
      </c>
      <c r="EL27" s="250">
        <v>0</v>
      </c>
      <c r="EM27" s="251">
        <v>0</v>
      </c>
      <c r="EN27" s="441">
        <v>0</v>
      </c>
      <c r="EO27" s="442"/>
      <c r="EP27" s="443"/>
      <c r="EQ27" s="469">
        <v>1000</v>
      </c>
      <c r="ER27" s="469">
        <v>70</v>
      </c>
      <c r="FC27" s="470"/>
    </row>
    <row r="28" spans="1:16384" s="594" customFormat="1" ht="23.1" customHeight="1" x14ac:dyDescent="0.3">
      <c r="A28" s="77">
        <v>189</v>
      </c>
      <c r="B28" s="630" t="s">
        <v>482</v>
      </c>
      <c r="C28" s="323" t="s">
        <v>8</v>
      </c>
      <c r="D28" s="161" t="s">
        <v>42</v>
      </c>
      <c r="E28" s="78" t="s">
        <v>483</v>
      </c>
      <c r="F28" s="74" t="s">
        <v>372</v>
      </c>
      <c r="G28" s="74">
        <v>2006</v>
      </c>
      <c r="H28" s="481" t="s">
        <v>320</v>
      </c>
      <c r="I28" s="293" t="s">
        <v>404</v>
      </c>
      <c r="J28" s="84" t="s">
        <v>441</v>
      </c>
      <c r="K28" s="78" t="s">
        <v>441</v>
      </c>
      <c r="L28" s="75">
        <v>1968</v>
      </c>
      <c r="M28" s="75" t="s">
        <v>38</v>
      </c>
      <c r="N28" s="161" t="s">
        <v>52</v>
      </c>
      <c r="O28" s="162" t="s">
        <v>24</v>
      </c>
      <c r="P28" s="75" t="s">
        <v>35</v>
      </c>
      <c r="Q28" s="78"/>
      <c r="R28" s="80"/>
      <c r="S28" s="80">
        <v>119680260508</v>
      </c>
      <c r="T28" s="81">
        <v>2</v>
      </c>
      <c r="U28" s="81">
        <v>10</v>
      </c>
      <c r="V28" s="81">
        <v>2007</v>
      </c>
      <c r="W28" s="72" t="s">
        <v>483</v>
      </c>
      <c r="X28" s="78" t="s">
        <v>283</v>
      </c>
      <c r="Y28" s="72"/>
      <c r="Z28" s="301" t="s">
        <v>338</v>
      </c>
      <c r="AA28" s="331"/>
      <c r="AB28" s="421" t="str">
        <f t="shared" si="29"/>
        <v>كلية الطب البشري ـ درنة</v>
      </c>
      <c r="AC28" s="492"/>
      <c r="AD28" s="422" t="s">
        <v>38</v>
      </c>
      <c r="AE28" s="423"/>
      <c r="AF28" s="423"/>
      <c r="AG28" s="424"/>
      <c r="AH28" s="73">
        <v>1350</v>
      </c>
      <c r="AI28" s="302" t="s">
        <v>90</v>
      </c>
      <c r="AJ28" s="425"/>
      <c r="AK28" s="303"/>
      <c r="AL28" s="301"/>
      <c r="AM28" s="301"/>
      <c r="AN28" s="304"/>
      <c r="AO28" s="305"/>
      <c r="AP28" s="447"/>
      <c r="AQ28" s="423"/>
      <c r="AR28" s="423"/>
      <c r="AS28" s="294"/>
      <c r="AT28" s="482" t="s">
        <v>338</v>
      </c>
      <c r="AU28" s="483"/>
      <c r="AV28" s="69" t="str">
        <f t="shared" si="30"/>
        <v>الجراحة العامة و فروعها</v>
      </c>
      <c r="AW28" s="426" t="str">
        <f t="shared" si="31"/>
        <v>تخدير</v>
      </c>
      <c r="AX28" s="76" t="s">
        <v>320</v>
      </c>
      <c r="AY28" s="311" t="s">
        <v>51</v>
      </c>
      <c r="AZ28" s="312" t="s">
        <v>327</v>
      </c>
      <c r="BA28" s="448" t="s">
        <v>64</v>
      </c>
      <c r="BB28" s="539"/>
      <c r="BC28" s="510"/>
      <c r="BD28" s="511"/>
      <c r="BE28" s="512" t="s">
        <v>338</v>
      </c>
      <c r="BF28" s="513"/>
      <c r="BG28" s="540"/>
      <c r="BH28" s="446" t="str">
        <f t="shared" si="32"/>
        <v>ليبي</v>
      </c>
      <c r="BI28" s="313" t="s">
        <v>62</v>
      </c>
      <c r="BJ28" s="324" t="s">
        <v>244</v>
      </c>
      <c r="BK28" s="429">
        <f t="shared" si="33"/>
        <v>1968</v>
      </c>
      <c r="BL28" s="309"/>
      <c r="BM28" s="430"/>
      <c r="BN28" s="324" t="s">
        <v>244</v>
      </c>
      <c r="BO28" s="322" t="s">
        <v>75</v>
      </c>
      <c r="BP28" s="431" t="str">
        <f t="shared" si="58"/>
        <v>تعاقد مع المستشفى</v>
      </c>
      <c r="BQ28" s="310"/>
      <c r="BR28" s="432" t="s">
        <v>38</v>
      </c>
      <c r="BS28" s="317"/>
      <c r="BT28" s="161"/>
      <c r="BU28" s="161"/>
      <c r="BV28" s="224"/>
      <c r="BW28" s="271"/>
      <c r="BX28" s="72"/>
      <c r="BY28" s="72"/>
      <c r="BZ28" s="72"/>
      <c r="CA28" s="433"/>
      <c r="CB28" s="301"/>
      <c r="CC28" s="301"/>
      <c r="CD28" s="425"/>
      <c r="CE28" s="303"/>
      <c r="CF28" s="301"/>
      <c r="CG28" s="301"/>
      <c r="CH28" s="259"/>
      <c r="CI28" s="434"/>
      <c r="CJ28" s="17"/>
      <c r="CK28" s="435"/>
      <c r="CL28" s="436">
        <v>0</v>
      </c>
      <c r="CM28" s="436">
        <v>0</v>
      </c>
      <c r="CN28" s="437">
        <f>SUM(CL28:CM28)</f>
        <v>0</v>
      </c>
      <c r="CO28" s="438"/>
      <c r="CP28" s="436">
        <v>0</v>
      </c>
      <c r="CQ28" s="436">
        <v>0</v>
      </c>
      <c r="CR28" s="439">
        <f>SUM(CP28:CQ28)</f>
        <v>0</v>
      </c>
      <c r="CS28" s="435"/>
      <c r="CT28" s="436">
        <v>0</v>
      </c>
      <c r="CU28" s="436">
        <v>0</v>
      </c>
      <c r="CV28" s="437">
        <f>SUM(CT28:CU28)</f>
        <v>0</v>
      </c>
      <c r="CW28" s="438"/>
      <c r="CX28" s="436">
        <v>0</v>
      </c>
      <c r="CY28" s="436">
        <v>0</v>
      </c>
      <c r="CZ28" s="439">
        <f>SUM(CX28:CY28)</f>
        <v>0</v>
      </c>
      <c r="DA28" s="435"/>
      <c r="DB28" s="436">
        <v>0</v>
      </c>
      <c r="DC28" s="436">
        <v>0</v>
      </c>
      <c r="DD28" s="437">
        <f>SUM(DB28:DC28)</f>
        <v>0</v>
      </c>
      <c r="DE28" s="438"/>
      <c r="DF28" s="436">
        <v>0</v>
      </c>
      <c r="DG28" s="436">
        <v>0</v>
      </c>
      <c r="DH28" s="439">
        <f>SUM(DF28:DG28)</f>
        <v>0</v>
      </c>
      <c r="DI28" s="435"/>
      <c r="DJ28" s="436">
        <v>0</v>
      </c>
      <c r="DK28" s="436">
        <v>0</v>
      </c>
      <c r="DL28" s="437">
        <f>SUM(DJ28:DK28)</f>
        <v>0</v>
      </c>
      <c r="DM28" s="438"/>
      <c r="DN28" s="436">
        <v>0</v>
      </c>
      <c r="DO28" s="436">
        <v>0</v>
      </c>
      <c r="DP28" s="439">
        <f>SUM(DN28:DO28)</f>
        <v>0</v>
      </c>
      <c r="DQ28" s="435"/>
      <c r="DR28" s="436">
        <v>0</v>
      </c>
      <c r="DS28" s="436">
        <v>0</v>
      </c>
      <c r="DT28" s="437">
        <f>SUM(DR28:DS28)</f>
        <v>0</v>
      </c>
      <c r="DU28" s="438"/>
      <c r="DV28" s="436">
        <v>0</v>
      </c>
      <c r="DW28" s="436">
        <v>0</v>
      </c>
      <c r="DX28" s="439">
        <f>SUM(DV28:DW28)</f>
        <v>0</v>
      </c>
      <c r="DY28" s="440"/>
      <c r="DZ28" s="436">
        <v>0</v>
      </c>
      <c r="EA28" s="436">
        <v>0</v>
      </c>
      <c r="EB28" s="437">
        <f>SUM(DZ28:EA28)</f>
        <v>0</v>
      </c>
      <c r="EC28" s="249">
        <f>CN28</f>
        <v>0</v>
      </c>
      <c r="ED28" s="250">
        <f>CR28</f>
        <v>0</v>
      </c>
      <c r="EE28" s="250">
        <f>CV28</f>
        <v>0</v>
      </c>
      <c r="EF28" s="250">
        <f>CZ28</f>
        <v>0</v>
      </c>
      <c r="EG28" s="250">
        <f>DD28</f>
        <v>0</v>
      </c>
      <c r="EH28" s="250">
        <f>DH28</f>
        <v>0</v>
      </c>
      <c r="EI28" s="250">
        <f>DL28</f>
        <v>0</v>
      </c>
      <c r="EJ28" s="250">
        <f>DP28</f>
        <v>0</v>
      </c>
      <c r="EK28" s="250">
        <f>DT28</f>
        <v>0</v>
      </c>
      <c r="EL28" s="250">
        <f>DX28</f>
        <v>0</v>
      </c>
      <c r="EM28" s="251">
        <f>EB28</f>
        <v>0</v>
      </c>
      <c r="EN28" s="441">
        <f>SUM(EC28:EM28)</f>
        <v>0</v>
      </c>
      <c r="EO28" s="442"/>
      <c r="EP28" s="443"/>
      <c r="EQ28" s="550"/>
      <c r="ER28" s="551"/>
      <c r="ES28" s="552"/>
      <c r="ET28" s="553"/>
      <c r="EU28" s="554"/>
      <c r="EV28" s="551"/>
      <c r="EW28" s="555"/>
      <c r="EX28" s="556"/>
      <c r="EY28" s="557"/>
      <c r="EZ28" s="558"/>
      <c r="FA28" s="558"/>
      <c r="FB28" s="558"/>
      <c r="FC28" s="559"/>
      <c r="FD28" s="559"/>
      <c r="FE28" s="560"/>
      <c r="FF28" s="561"/>
      <c r="FG28" s="562"/>
      <c r="FH28" s="563"/>
      <c r="FI28" s="564"/>
      <c r="FJ28" s="565"/>
      <c r="FK28" s="565"/>
      <c r="FL28" s="565"/>
      <c r="FM28" s="566"/>
      <c r="FN28" s="567"/>
      <c r="FO28" s="568"/>
      <c r="FP28" s="569"/>
      <c r="FQ28" s="570"/>
      <c r="FR28" s="560"/>
      <c r="FS28" s="560"/>
      <c r="FT28" s="571"/>
      <c r="FU28" s="572"/>
      <c r="FV28" s="573"/>
      <c r="FW28" s="565"/>
      <c r="FX28" s="565"/>
      <c r="FY28" s="550"/>
      <c r="FZ28" s="557"/>
      <c r="GA28" s="559"/>
      <c r="GB28" s="574"/>
      <c r="GC28" s="575"/>
      <c r="GD28" s="575"/>
      <c r="GE28" s="559"/>
      <c r="GF28" s="576"/>
      <c r="GG28" s="576"/>
      <c r="GH28" s="577"/>
      <c r="GI28" s="578"/>
      <c r="GJ28" s="578"/>
      <c r="GK28" s="579"/>
      <c r="GL28" s="580"/>
      <c r="GM28" s="581"/>
      <c r="GN28" s="582"/>
      <c r="GO28" s="583"/>
      <c r="GP28" s="584"/>
      <c r="GQ28" s="585"/>
      <c r="GR28" s="585"/>
      <c r="GS28" s="585"/>
      <c r="GT28" s="586"/>
      <c r="GU28" s="587"/>
      <c r="GV28" s="560"/>
      <c r="GW28" s="588"/>
      <c r="GX28" s="589"/>
      <c r="GY28" s="589"/>
      <c r="GZ28" s="590"/>
      <c r="HA28" s="555"/>
      <c r="HB28" s="591"/>
      <c r="HC28" s="592"/>
      <c r="HD28" s="590"/>
      <c r="HE28" s="550"/>
      <c r="HF28" s="593"/>
      <c r="HG28" s="550"/>
      <c r="HH28" s="551"/>
      <c r="HI28" s="552"/>
      <c r="HJ28" s="553"/>
      <c r="HK28" s="554"/>
      <c r="HL28" s="551"/>
      <c r="HM28" s="555"/>
      <c r="HN28" s="556"/>
      <c r="HO28" s="557"/>
      <c r="HP28" s="558"/>
      <c r="HQ28" s="558"/>
      <c r="HR28" s="558"/>
      <c r="HS28" s="559"/>
      <c r="HT28" s="559"/>
      <c r="HU28" s="560"/>
      <c r="HV28" s="561"/>
      <c r="HW28" s="562"/>
      <c r="HX28" s="563"/>
      <c r="HY28" s="564"/>
      <c r="HZ28" s="565"/>
      <c r="IA28" s="565"/>
      <c r="IB28" s="565"/>
      <c r="IC28" s="566"/>
      <c r="ID28" s="567"/>
      <c r="IE28" s="568"/>
      <c r="IF28" s="569"/>
      <c r="IG28" s="570"/>
      <c r="IH28" s="560"/>
      <c r="II28" s="560"/>
      <c r="IJ28" s="571"/>
      <c r="IK28" s="572"/>
      <c r="IL28" s="573"/>
      <c r="IM28" s="565"/>
      <c r="IN28" s="565"/>
      <c r="IO28" s="550"/>
      <c r="IP28" s="557"/>
      <c r="IQ28" s="559"/>
      <c r="IR28" s="574"/>
      <c r="IS28" s="575"/>
      <c r="IT28" s="575"/>
      <c r="IU28" s="559"/>
      <c r="IV28" s="576"/>
      <c r="IW28" s="576"/>
      <c r="IX28" s="577"/>
      <c r="IY28" s="578"/>
      <c r="IZ28" s="578"/>
      <c r="JA28" s="579"/>
      <c r="JB28" s="580"/>
      <c r="JC28" s="581"/>
      <c r="JD28" s="582"/>
      <c r="JE28" s="583"/>
      <c r="JF28" s="584"/>
      <c r="JG28" s="585"/>
      <c r="JH28" s="585"/>
      <c r="JI28" s="585"/>
      <c r="JJ28" s="586"/>
      <c r="JK28" s="587"/>
      <c r="JL28" s="560"/>
      <c r="JM28" s="588"/>
      <c r="JN28" s="589"/>
      <c r="JO28" s="589"/>
      <c r="JP28" s="590"/>
      <c r="JQ28" s="555"/>
      <c r="JR28" s="591"/>
      <c r="JS28" s="592"/>
      <c r="JT28" s="590"/>
      <c r="JU28" s="550"/>
      <c r="JV28" s="593"/>
      <c r="JW28" s="550"/>
      <c r="JX28" s="551"/>
      <c r="JY28" s="552"/>
      <c r="JZ28" s="553"/>
      <c r="KA28" s="554"/>
      <c r="KB28" s="551"/>
      <c r="KC28" s="555"/>
      <c r="KD28" s="556"/>
      <c r="KE28" s="557"/>
      <c r="KF28" s="558"/>
      <c r="KG28" s="558"/>
      <c r="KH28" s="558"/>
      <c r="KI28" s="559"/>
      <c r="KJ28" s="559"/>
      <c r="KK28" s="560"/>
      <c r="KL28" s="561"/>
      <c r="KM28" s="562"/>
      <c r="KN28" s="563"/>
      <c r="KO28" s="564"/>
      <c r="KP28" s="565"/>
      <c r="KQ28" s="565"/>
      <c r="KR28" s="565"/>
      <c r="KS28" s="566"/>
      <c r="KT28" s="567"/>
      <c r="KU28" s="568"/>
      <c r="KV28" s="569"/>
      <c r="KW28" s="570"/>
      <c r="KX28" s="560"/>
      <c r="KY28" s="560"/>
      <c r="KZ28" s="571"/>
      <c r="LA28" s="572"/>
      <c r="LB28" s="573"/>
      <c r="LC28" s="565"/>
      <c r="LD28" s="565"/>
      <c r="LE28" s="550"/>
      <c r="LF28" s="557"/>
      <c r="LG28" s="559"/>
      <c r="LH28" s="574"/>
      <c r="LI28" s="575"/>
      <c r="LJ28" s="575"/>
      <c r="LK28" s="559"/>
      <c r="LL28" s="576"/>
      <c r="LM28" s="576"/>
      <c r="LN28" s="577"/>
      <c r="LO28" s="578"/>
      <c r="LP28" s="578"/>
      <c r="LQ28" s="579"/>
      <c r="LR28" s="580"/>
      <c r="LS28" s="581"/>
      <c r="LT28" s="582"/>
      <c r="LU28" s="583"/>
      <c r="LV28" s="584"/>
      <c r="LW28" s="585"/>
      <c r="LX28" s="585"/>
      <c r="LY28" s="585"/>
      <c r="LZ28" s="586"/>
      <c r="MA28" s="587"/>
      <c r="MB28" s="560"/>
      <c r="MC28" s="588"/>
      <c r="MD28" s="589"/>
      <c r="ME28" s="589"/>
      <c r="MF28" s="590"/>
      <c r="MG28" s="555"/>
      <c r="MH28" s="591"/>
      <c r="MI28" s="592"/>
      <c r="MJ28" s="590"/>
      <c r="MK28" s="550"/>
      <c r="ML28" s="593"/>
      <c r="MM28" s="550"/>
      <c r="MN28" s="551"/>
      <c r="MO28" s="552"/>
      <c r="MP28" s="553"/>
      <c r="MQ28" s="554"/>
      <c r="MR28" s="551"/>
      <c r="MS28" s="555"/>
      <c r="MT28" s="556"/>
      <c r="MU28" s="557"/>
      <c r="MV28" s="558"/>
      <c r="MW28" s="558"/>
      <c r="MX28" s="558"/>
      <c r="MY28" s="559"/>
      <c r="MZ28" s="559"/>
      <c r="NA28" s="560"/>
      <c r="NB28" s="561"/>
      <c r="NC28" s="562"/>
      <c r="ND28" s="563"/>
      <c r="NE28" s="564"/>
      <c r="NF28" s="565"/>
      <c r="NG28" s="565"/>
      <c r="NH28" s="565"/>
      <c r="NI28" s="566"/>
      <c r="NJ28" s="567"/>
      <c r="NK28" s="568"/>
      <c r="NL28" s="569"/>
      <c r="NM28" s="570"/>
      <c r="NN28" s="560"/>
      <c r="NO28" s="560"/>
      <c r="NP28" s="571"/>
      <c r="NQ28" s="572"/>
      <c r="NR28" s="573"/>
      <c r="NS28" s="565"/>
      <c r="NT28" s="565"/>
      <c r="NU28" s="550"/>
      <c r="NV28" s="557"/>
      <c r="NW28" s="559"/>
      <c r="NX28" s="574"/>
      <c r="NY28" s="575"/>
      <c r="NZ28" s="575"/>
      <c r="OA28" s="559"/>
      <c r="OB28" s="576"/>
      <c r="OC28" s="576"/>
      <c r="OD28" s="577"/>
      <c r="OE28" s="578"/>
      <c r="OF28" s="578"/>
      <c r="OG28" s="579"/>
      <c r="OH28" s="580"/>
      <c r="OI28" s="581"/>
      <c r="OJ28" s="582"/>
      <c r="OK28" s="583"/>
      <c r="OL28" s="584"/>
      <c r="OM28" s="585"/>
      <c r="ON28" s="585"/>
      <c r="OO28" s="585"/>
      <c r="OP28" s="586"/>
      <c r="OQ28" s="587"/>
      <c r="OR28" s="560"/>
      <c r="OS28" s="588"/>
      <c r="OT28" s="589"/>
      <c r="OU28" s="589"/>
      <c r="OV28" s="590"/>
      <c r="OW28" s="555"/>
      <c r="OX28" s="591"/>
      <c r="OY28" s="592"/>
      <c r="OZ28" s="590"/>
      <c r="PA28" s="550"/>
      <c r="PB28" s="593"/>
      <c r="PC28" s="550"/>
      <c r="PD28" s="551"/>
      <c r="PE28" s="552"/>
      <c r="PF28" s="553"/>
      <c r="PG28" s="554"/>
      <c r="PH28" s="551"/>
      <c r="PI28" s="555"/>
      <c r="PJ28" s="556"/>
      <c r="PK28" s="557"/>
      <c r="PL28" s="558"/>
      <c r="PM28" s="558"/>
      <c r="PN28" s="558"/>
      <c r="PO28" s="559"/>
      <c r="PP28" s="559"/>
      <c r="PQ28" s="560"/>
      <c r="PR28" s="561"/>
      <c r="PS28" s="562"/>
      <c r="PT28" s="563"/>
      <c r="PU28" s="564"/>
      <c r="PV28" s="565"/>
      <c r="PW28" s="565"/>
      <c r="PX28" s="565"/>
      <c r="PY28" s="566"/>
      <c r="PZ28" s="567"/>
      <c r="QA28" s="568"/>
      <c r="QB28" s="569"/>
      <c r="QC28" s="570"/>
      <c r="QD28" s="560"/>
      <c r="QE28" s="560"/>
      <c r="QF28" s="571"/>
      <c r="QG28" s="572"/>
      <c r="QH28" s="573"/>
      <c r="QI28" s="565"/>
      <c r="QJ28" s="565"/>
      <c r="QK28" s="550"/>
      <c r="QL28" s="557"/>
      <c r="QM28" s="559"/>
      <c r="QN28" s="574"/>
      <c r="QO28" s="575"/>
      <c r="QP28" s="575"/>
      <c r="QQ28" s="559"/>
      <c r="QR28" s="576"/>
      <c r="QS28" s="576"/>
      <c r="QT28" s="577"/>
      <c r="QU28" s="578"/>
      <c r="QV28" s="578"/>
      <c r="QW28" s="579"/>
      <c r="QX28" s="580"/>
      <c r="QY28" s="581"/>
      <c r="QZ28" s="582"/>
      <c r="RA28" s="583"/>
      <c r="RB28" s="584"/>
      <c r="RC28" s="585"/>
      <c r="RD28" s="585"/>
      <c r="RE28" s="585"/>
      <c r="RF28" s="586"/>
      <c r="RG28" s="587"/>
      <c r="RH28" s="560"/>
      <c r="RI28" s="588"/>
      <c r="RJ28" s="589"/>
      <c r="RK28" s="589"/>
      <c r="RL28" s="590"/>
      <c r="RM28" s="555"/>
      <c r="RN28" s="591"/>
      <c r="RO28" s="592"/>
      <c r="RP28" s="590"/>
      <c r="RQ28" s="550"/>
      <c r="RR28" s="593"/>
      <c r="RS28" s="550"/>
      <c r="RT28" s="551"/>
      <c r="RU28" s="552"/>
      <c r="RV28" s="553"/>
      <c r="RW28" s="554"/>
      <c r="RX28" s="551"/>
      <c r="RY28" s="555"/>
      <c r="RZ28" s="556"/>
      <c r="SA28" s="557"/>
      <c r="SB28" s="558"/>
      <c r="SC28" s="558"/>
      <c r="SD28" s="558"/>
      <c r="SE28" s="559"/>
      <c r="SF28" s="559"/>
      <c r="SG28" s="560"/>
      <c r="SH28" s="561"/>
      <c r="SI28" s="562"/>
      <c r="SJ28" s="563"/>
      <c r="SK28" s="564"/>
      <c r="SL28" s="565"/>
      <c r="SM28" s="565"/>
      <c r="SN28" s="565"/>
      <c r="SO28" s="566"/>
      <c r="SP28" s="567"/>
      <c r="SQ28" s="568"/>
      <c r="SR28" s="569"/>
      <c r="SS28" s="570"/>
      <c r="ST28" s="560"/>
      <c r="SU28" s="560"/>
      <c r="SV28" s="571"/>
      <c r="SW28" s="572"/>
      <c r="SX28" s="573"/>
      <c r="SY28" s="565"/>
      <c r="SZ28" s="565"/>
      <c r="TA28" s="550"/>
      <c r="TB28" s="557"/>
      <c r="TC28" s="559"/>
      <c r="TD28" s="574"/>
      <c r="TE28" s="575"/>
      <c r="TF28" s="575"/>
      <c r="TG28" s="559"/>
      <c r="TH28" s="576"/>
      <c r="TI28" s="576"/>
      <c r="TJ28" s="577"/>
      <c r="TK28" s="578"/>
      <c r="TL28" s="578"/>
      <c r="TM28" s="579"/>
      <c r="TN28" s="580"/>
      <c r="TO28" s="581"/>
      <c r="TP28" s="582"/>
      <c r="TQ28" s="583"/>
      <c r="TR28" s="584"/>
      <c r="TS28" s="585"/>
      <c r="TT28" s="585"/>
      <c r="TU28" s="585"/>
      <c r="TV28" s="586"/>
      <c r="TW28" s="587"/>
      <c r="TX28" s="560"/>
      <c r="TY28" s="588"/>
      <c r="TZ28" s="589"/>
      <c r="UA28" s="589"/>
      <c r="UB28" s="590"/>
      <c r="UC28" s="555"/>
      <c r="UD28" s="591"/>
      <c r="UE28" s="592"/>
      <c r="UF28" s="590"/>
      <c r="UG28" s="550"/>
      <c r="UH28" s="593"/>
      <c r="UI28" s="550"/>
      <c r="UJ28" s="551"/>
      <c r="UK28" s="552"/>
      <c r="UL28" s="553"/>
      <c r="UM28" s="554"/>
      <c r="UN28" s="551"/>
      <c r="UO28" s="555"/>
      <c r="UP28" s="556"/>
      <c r="UQ28" s="557"/>
      <c r="UR28" s="558"/>
      <c r="US28" s="558"/>
      <c r="UT28" s="558"/>
      <c r="UU28" s="559"/>
      <c r="UV28" s="559"/>
      <c r="UW28" s="560"/>
      <c r="UX28" s="561"/>
      <c r="UY28" s="562"/>
      <c r="UZ28" s="563"/>
      <c r="VA28" s="564"/>
      <c r="VB28" s="565"/>
      <c r="VC28" s="565"/>
      <c r="VD28" s="565"/>
      <c r="VE28" s="566"/>
      <c r="VF28" s="567"/>
      <c r="VG28" s="568"/>
      <c r="VH28" s="569"/>
      <c r="VI28" s="570"/>
      <c r="VJ28" s="560"/>
      <c r="VK28" s="560"/>
      <c r="VL28" s="571"/>
      <c r="VM28" s="572"/>
      <c r="VN28" s="573"/>
      <c r="VO28" s="565"/>
      <c r="VP28" s="565"/>
      <c r="VQ28" s="550"/>
      <c r="VR28" s="557"/>
      <c r="VS28" s="559"/>
      <c r="VT28" s="574"/>
      <c r="VU28" s="575"/>
      <c r="VV28" s="575"/>
      <c r="VW28" s="559"/>
      <c r="VX28" s="576"/>
      <c r="VY28" s="576"/>
      <c r="VZ28" s="577"/>
      <c r="WA28" s="578"/>
      <c r="WB28" s="578"/>
      <c r="WC28" s="579"/>
      <c r="WD28" s="580"/>
      <c r="WE28" s="581"/>
      <c r="WF28" s="582"/>
      <c r="WG28" s="583"/>
      <c r="WH28" s="584"/>
      <c r="WI28" s="585"/>
      <c r="WJ28" s="585"/>
      <c r="WK28" s="585"/>
      <c r="WL28" s="586"/>
      <c r="WM28" s="587"/>
      <c r="WN28" s="560"/>
      <c r="WO28" s="588"/>
      <c r="WP28" s="589"/>
      <c r="WQ28" s="589"/>
      <c r="WR28" s="590"/>
      <c r="WS28" s="555"/>
      <c r="WT28" s="591"/>
      <c r="WU28" s="592"/>
      <c r="WV28" s="590"/>
      <c r="WW28" s="550"/>
      <c r="WX28" s="593"/>
      <c r="WY28" s="550"/>
      <c r="WZ28" s="551"/>
      <c r="XA28" s="552"/>
      <c r="XB28" s="553"/>
      <c r="XC28" s="554"/>
      <c r="XD28" s="551"/>
      <c r="XE28" s="555"/>
      <c r="XF28" s="556"/>
      <c r="XG28" s="557"/>
      <c r="XH28" s="558"/>
      <c r="XI28" s="558"/>
      <c r="XJ28" s="558"/>
      <c r="XK28" s="559"/>
      <c r="XL28" s="559"/>
      <c r="XM28" s="560"/>
      <c r="XN28" s="561"/>
      <c r="XO28" s="562"/>
      <c r="XP28" s="563"/>
      <c r="XQ28" s="564"/>
      <c r="XR28" s="565"/>
      <c r="XS28" s="565"/>
      <c r="XT28" s="565"/>
      <c r="XU28" s="566"/>
      <c r="XV28" s="567"/>
      <c r="XW28" s="568"/>
      <c r="XX28" s="569"/>
      <c r="XY28" s="570"/>
      <c r="XZ28" s="560"/>
      <c r="YA28" s="560"/>
      <c r="YB28" s="571"/>
      <c r="YC28" s="572"/>
      <c r="YD28" s="573"/>
      <c r="YE28" s="565"/>
      <c r="YF28" s="565"/>
      <c r="YG28" s="550"/>
      <c r="YH28" s="557"/>
      <c r="YI28" s="559"/>
      <c r="YJ28" s="574"/>
      <c r="YK28" s="575"/>
      <c r="YL28" s="575"/>
      <c r="YM28" s="559"/>
      <c r="YN28" s="576"/>
      <c r="YO28" s="576"/>
      <c r="YP28" s="577"/>
      <c r="YQ28" s="578"/>
      <c r="YR28" s="578"/>
      <c r="YS28" s="579"/>
      <c r="YT28" s="580"/>
      <c r="YU28" s="581"/>
      <c r="YV28" s="582"/>
      <c r="YW28" s="583"/>
      <c r="YX28" s="584"/>
      <c r="YY28" s="585"/>
      <c r="YZ28" s="585"/>
      <c r="ZA28" s="585"/>
      <c r="ZB28" s="586"/>
      <c r="ZC28" s="587"/>
      <c r="ZD28" s="560"/>
      <c r="ZE28" s="588"/>
      <c r="ZF28" s="589"/>
      <c r="ZG28" s="589"/>
      <c r="ZH28" s="590"/>
      <c r="ZI28" s="555"/>
      <c r="ZJ28" s="591"/>
      <c r="ZK28" s="592"/>
      <c r="ZL28" s="590"/>
      <c r="ZM28" s="550"/>
      <c r="ZN28" s="593"/>
      <c r="ZO28" s="550"/>
      <c r="ZP28" s="551"/>
      <c r="ZQ28" s="552"/>
      <c r="ZR28" s="553"/>
      <c r="ZS28" s="554"/>
      <c r="ZT28" s="551"/>
      <c r="ZU28" s="555"/>
      <c r="ZV28" s="556"/>
      <c r="ZW28" s="557"/>
      <c r="ZX28" s="558"/>
      <c r="ZY28" s="558"/>
      <c r="ZZ28" s="558"/>
      <c r="AAA28" s="559"/>
      <c r="AAB28" s="559"/>
      <c r="AAC28" s="560"/>
      <c r="AAD28" s="561"/>
      <c r="AAE28" s="562"/>
      <c r="AAF28" s="563"/>
      <c r="AAG28" s="564"/>
      <c r="AAH28" s="565"/>
      <c r="AAI28" s="565"/>
      <c r="AAJ28" s="565"/>
      <c r="AAK28" s="566"/>
      <c r="AAL28" s="567"/>
      <c r="AAM28" s="568"/>
      <c r="AAN28" s="569"/>
      <c r="AAO28" s="570"/>
      <c r="AAP28" s="560"/>
      <c r="AAQ28" s="560"/>
      <c r="AAR28" s="571"/>
      <c r="AAS28" s="572"/>
      <c r="AAT28" s="573"/>
      <c r="AAU28" s="565"/>
      <c r="AAV28" s="565"/>
      <c r="AAW28" s="550"/>
      <c r="AAX28" s="557"/>
      <c r="AAY28" s="559"/>
      <c r="AAZ28" s="574"/>
      <c r="ABA28" s="575"/>
      <c r="ABB28" s="575"/>
      <c r="ABC28" s="559"/>
      <c r="ABD28" s="576"/>
      <c r="ABE28" s="576"/>
      <c r="ABF28" s="577"/>
      <c r="ABG28" s="578"/>
      <c r="ABH28" s="578"/>
      <c r="ABI28" s="579"/>
      <c r="ABJ28" s="580"/>
      <c r="ABK28" s="581"/>
      <c r="ABL28" s="582"/>
      <c r="ABM28" s="583"/>
      <c r="ABN28" s="584"/>
      <c r="ABO28" s="585"/>
      <c r="ABP28" s="585"/>
      <c r="ABQ28" s="585"/>
      <c r="ABR28" s="586"/>
      <c r="ABS28" s="587"/>
      <c r="ABT28" s="560"/>
      <c r="ABU28" s="588"/>
      <c r="ABV28" s="589"/>
      <c r="ABW28" s="589"/>
      <c r="ABX28" s="590"/>
      <c r="ABY28" s="555"/>
      <c r="ABZ28" s="591"/>
      <c r="ACA28" s="592"/>
      <c r="ACB28" s="590"/>
      <c r="ACC28" s="550"/>
      <c r="ACD28" s="593"/>
      <c r="ACE28" s="550"/>
      <c r="ACF28" s="551"/>
      <c r="ACG28" s="552"/>
      <c r="ACH28" s="553"/>
      <c r="ACI28" s="554"/>
      <c r="ACJ28" s="551"/>
      <c r="ACK28" s="555"/>
      <c r="ACL28" s="556"/>
      <c r="ACM28" s="557"/>
      <c r="ACN28" s="558"/>
      <c r="ACO28" s="558"/>
      <c r="ACP28" s="558"/>
      <c r="ACQ28" s="559"/>
      <c r="ACR28" s="559"/>
      <c r="ACS28" s="560"/>
      <c r="ACT28" s="561"/>
      <c r="ACU28" s="562"/>
      <c r="ACV28" s="563"/>
      <c r="ACW28" s="564"/>
      <c r="ACX28" s="565"/>
      <c r="ACY28" s="565"/>
      <c r="ACZ28" s="565"/>
      <c r="ADA28" s="566"/>
      <c r="ADB28" s="567"/>
      <c r="ADC28" s="568"/>
      <c r="ADD28" s="569"/>
      <c r="ADE28" s="570"/>
      <c r="ADF28" s="560"/>
      <c r="ADG28" s="560"/>
      <c r="ADH28" s="571"/>
      <c r="ADI28" s="572"/>
      <c r="ADJ28" s="573"/>
      <c r="ADK28" s="565"/>
      <c r="ADL28" s="565"/>
      <c r="ADM28" s="550"/>
      <c r="ADN28" s="557"/>
      <c r="ADO28" s="559"/>
      <c r="ADP28" s="574"/>
      <c r="ADQ28" s="575"/>
      <c r="ADR28" s="575"/>
      <c r="ADS28" s="559"/>
      <c r="ADT28" s="576"/>
      <c r="ADU28" s="576"/>
      <c r="ADV28" s="577"/>
      <c r="ADW28" s="578"/>
      <c r="ADX28" s="578"/>
      <c r="ADY28" s="579"/>
      <c r="ADZ28" s="580"/>
      <c r="AEA28" s="581"/>
      <c r="AEB28" s="582"/>
      <c r="AEC28" s="583"/>
      <c r="AED28" s="584"/>
      <c r="AEE28" s="585"/>
      <c r="AEF28" s="585"/>
      <c r="AEG28" s="585"/>
      <c r="AEH28" s="586"/>
      <c r="AEI28" s="587"/>
      <c r="AEJ28" s="560"/>
      <c r="AEK28" s="588"/>
      <c r="AEL28" s="589"/>
      <c r="AEM28" s="589"/>
      <c r="AEN28" s="590"/>
      <c r="AEO28" s="555"/>
      <c r="AEP28" s="591"/>
      <c r="AEQ28" s="592"/>
      <c r="AER28" s="590"/>
      <c r="AES28" s="550"/>
      <c r="AET28" s="593"/>
      <c r="AEU28" s="550"/>
      <c r="AEV28" s="551"/>
      <c r="AEW28" s="552"/>
      <c r="AEX28" s="553"/>
      <c r="AEY28" s="554"/>
      <c r="AEZ28" s="551"/>
      <c r="AFA28" s="555"/>
      <c r="AFB28" s="556"/>
      <c r="AFC28" s="557"/>
      <c r="AFD28" s="558"/>
      <c r="AFE28" s="558"/>
      <c r="AFF28" s="558"/>
      <c r="AFG28" s="559"/>
      <c r="AFH28" s="559"/>
      <c r="AFI28" s="560"/>
      <c r="AFJ28" s="561"/>
      <c r="AFK28" s="562"/>
      <c r="AFL28" s="563"/>
      <c r="AFM28" s="564"/>
      <c r="AFN28" s="565"/>
      <c r="AFO28" s="565"/>
      <c r="AFP28" s="565"/>
      <c r="AFQ28" s="566"/>
      <c r="AFR28" s="567"/>
      <c r="AFS28" s="568"/>
      <c r="AFT28" s="569"/>
      <c r="AFU28" s="570"/>
      <c r="AFV28" s="560"/>
      <c r="AFW28" s="560"/>
      <c r="AFX28" s="571"/>
      <c r="AFY28" s="572"/>
      <c r="AFZ28" s="573"/>
      <c r="AGA28" s="565"/>
      <c r="AGB28" s="565"/>
      <c r="AGC28" s="550"/>
      <c r="AGD28" s="557"/>
      <c r="AGE28" s="559"/>
      <c r="AGF28" s="574"/>
      <c r="AGG28" s="575"/>
      <c r="AGH28" s="575"/>
      <c r="AGI28" s="559"/>
      <c r="AGJ28" s="576"/>
      <c r="AGK28" s="576"/>
      <c r="AGL28" s="577"/>
      <c r="AGM28" s="578"/>
      <c r="AGN28" s="578"/>
      <c r="AGO28" s="579"/>
      <c r="AGP28" s="580"/>
      <c r="AGQ28" s="581"/>
      <c r="AGR28" s="582"/>
      <c r="AGS28" s="583"/>
      <c r="AGT28" s="584"/>
      <c r="AGU28" s="585"/>
      <c r="AGV28" s="585"/>
      <c r="AGW28" s="585"/>
      <c r="AGX28" s="586"/>
      <c r="AGY28" s="587"/>
      <c r="AGZ28" s="560"/>
      <c r="AHA28" s="588"/>
      <c r="AHB28" s="589"/>
      <c r="AHC28" s="589"/>
      <c r="AHD28" s="590"/>
      <c r="AHE28" s="555"/>
      <c r="AHF28" s="591"/>
      <c r="AHG28" s="592"/>
      <c r="AHH28" s="590"/>
      <c r="AHI28" s="550"/>
      <c r="AHJ28" s="593"/>
      <c r="AHK28" s="550"/>
      <c r="AHL28" s="551"/>
      <c r="AHM28" s="552"/>
      <c r="AHN28" s="553"/>
      <c r="AHO28" s="554"/>
      <c r="AHP28" s="551"/>
      <c r="AHQ28" s="555"/>
      <c r="AHR28" s="556"/>
      <c r="AHS28" s="557"/>
      <c r="AHT28" s="558"/>
      <c r="AHU28" s="558"/>
      <c r="AHV28" s="558"/>
      <c r="AHW28" s="559"/>
      <c r="AHX28" s="559"/>
      <c r="AHY28" s="560"/>
      <c r="AHZ28" s="561"/>
      <c r="AIA28" s="562"/>
      <c r="AIB28" s="563"/>
      <c r="AIC28" s="564"/>
      <c r="AID28" s="565"/>
      <c r="AIE28" s="565"/>
      <c r="AIF28" s="565"/>
      <c r="AIG28" s="566"/>
      <c r="AIH28" s="567"/>
      <c r="AII28" s="568"/>
      <c r="AIJ28" s="569"/>
      <c r="AIK28" s="570"/>
      <c r="AIL28" s="560"/>
      <c r="AIM28" s="560"/>
      <c r="AIN28" s="571"/>
      <c r="AIO28" s="572"/>
      <c r="AIP28" s="573"/>
      <c r="AIQ28" s="565"/>
      <c r="AIR28" s="565"/>
      <c r="AIS28" s="550"/>
      <c r="AIT28" s="557"/>
      <c r="AIU28" s="559"/>
      <c r="AIV28" s="574"/>
      <c r="AIW28" s="575"/>
      <c r="AIX28" s="575"/>
      <c r="AIY28" s="559"/>
      <c r="AIZ28" s="576"/>
      <c r="AJA28" s="576"/>
      <c r="AJB28" s="577"/>
      <c r="AJC28" s="578"/>
      <c r="AJD28" s="578"/>
      <c r="AJE28" s="579"/>
      <c r="AJF28" s="580"/>
      <c r="AJG28" s="581"/>
      <c r="AJH28" s="582"/>
      <c r="AJI28" s="583"/>
      <c r="AJJ28" s="584"/>
      <c r="AJK28" s="585"/>
      <c r="AJL28" s="585"/>
      <c r="AJM28" s="585"/>
      <c r="AJN28" s="586"/>
      <c r="AJO28" s="587"/>
      <c r="AJP28" s="560"/>
      <c r="AJQ28" s="588"/>
      <c r="AJR28" s="589"/>
      <c r="AJS28" s="589"/>
      <c r="AJT28" s="590"/>
      <c r="AJU28" s="555"/>
      <c r="AJV28" s="591"/>
      <c r="AJW28" s="592"/>
      <c r="AJX28" s="590"/>
      <c r="AJY28" s="550"/>
      <c r="AJZ28" s="593"/>
      <c r="AKA28" s="550"/>
      <c r="AKB28" s="551"/>
      <c r="AKC28" s="552"/>
      <c r="AKD28" s="553"/>
      <c r="AKE28" s="554"/>
      <c r="AKF28" s="551"/>
      <c r="AKG28" s="555"/>
      <c r="AKH28" s="556"/>
      <c r="AKI28" s="557"/>
      <c r="AKJ28" s="558"/>
      <c r="AKK28" s="558"/>
      <c r="AKL28" s="558"/>
      <c r="AKM28" s="559"/>
      <c r="AKN28" s="559"/>
      <c r="AKO28" s="560"/>
      <c r="AKP28" s="561"/>
      <c r="AKQ28" s="562"/>
      <c r="AKR28" s="563"/>
      <c r="AKS28" s="564"/>
      <c r="AKT28" s="565"/>
      <c r="AKU28" s="565"/>
      <c r="AKV28" s="565"/>
      <c r="AKW28" s="566"/>
      <c r="AKX28" s="567"/>
      <c r="AKY28" s="568"/>
      <c r="AKZ28" s="569"/>
      <c r="ALA28" s="570"/>
      <c r="ALB28" s="560"/>
      <c r="ALC28" s="560"/>
      <c r="ALD28" s="571"/>
      <c r="ALE28" s="572"/>
      <c r="ALF28" s="573"/>
      <c r="ALG28" s="565"/>
      <c r="ALH28" s="565"/>
      <c r="ALI28" s="550"/>
      <c r="ALJ28" s="557"/>
      <c r="ALK28" s="559"/>
      <c r="ALL28" s="574"/>
      <c r="ALM28" s="575"/>
      <c r="ALN28" s="575"/>
      <c r="ALO28" s="559"/>
      <c r="ALP28" s="576"/>
      <c r="ALQ28" s="576"/>
      <c r="ALR28" s="577"/>
      <c r="ALS28" s="578"/>
      <c r="ALT28" s="578"/>
      <c r="ALU28" s="579"/>
      <c r="ALV28" s="580"/>
      <c r="ALW28" s="581"/>
      <c r="ALX28" s="582"/>
      <c r="ALY28" s="583"/>
      <c r="ALZ28" s="584"/>
      <c r="AMA28" s="585"/>
      <c r="AMB28" s="585"/>
      <c r="AMC28" s="585"/>
      <c r="AMD28" s="586"/>
      <c r="AME28" s="587"/>
      <c r="AMF28" s="560"/>
      <c r="AMG28" s="588"/>
      <c r="AMH28" s="589"/>
      <c r="AMI28" s="589"/>
      <c r="AMJ28" s="590"/>
      <c r="AMK28" s="555"/>
      <c r="AML28" s="591"/>
      <c r="AMM28" s="592"/>
      <c r="AMN28" s="590"/>
      <c r="AMO28" s="550"/>
      <c r="AMP28" s="593"/>
      <c r="AMQ28" s="550"/>
      <c r="AMR28" s="551"/>
      <c r="AMS28" s="552"/>
      <c r="AMT28" s="553"/>
      <c r="AMU28" s="554"/>
      <c r="AMV28" s="551"/>
      <c r="AMW28" s="555"/>
      <c r="AMX28" s="556"/>
      <c r="AMY28" s="557"/>
      <c r="AMZ28" s="558"/>
      <c r="ANA28" s="558"/>
      <c r="ANB28" s="558"/>
      <c r="ANC28" s="559"/>
      <c r="AND28" s="559"/>
      <c r="ANE28" s="560"/>
      <c r="ANF28" s="561"/>
      <c r="ANG28" s="562"/>
      <c r="ANH28" s="563"/>
      <c r="ANI28" s="564"/>
      <c r="ANJ28" s="565"/>
      <c r="ANK28" s="565"/>
      <c r="ANL28" s="565"/>
      <c r="ANM28" s="566"/>
      <c r="ANN28" s="567"/>
      <c r="ANO28" s="568"/>
      <c r="ANP28" s="569"/>
      <c r="ANQ28" s="570"/>
      <c r="ANR28" s="560"/>
      <c r="ANS28" s="560"/>
      <c r="ANT28" s="571"/>
      <c r="ANU28" s="572"/>
      <c r="ANV28" s="573"/>
      <c r="ANW28" s="565"/>
      <c r="ANX28" s="565"/>
      <c r="ANY28" s="550"/>
      <c r="ANZ28" s="557"/>
      <c r="AOA28" s="559"/>
      <c r="AOB28" s="574"/>
      <c r="AOC28" s="575"/>
      <c r="AOD28" s="575"/>
      <c r="AOE28" s="559"/>
      <c r="AOF28" s="576"/>
      <c r="AOG28" s="576"/>
      <c r="AOH28" s="577"/>
      <c r="AOI28" s="578"/>
      <c r="AOJ28" s="578"/>
      <c r="AOK28" s="579"/>
      <c r="AOL28" s="580"/>
      <c r="AOM28" s="581"/>
      <c r="AON28" s="582"/>
      <c r="AOO28" s="583"/>
      <c r="AOP28" s="584"/>
      <c r="AOQ28" s="585"/>
      <c r="AOR28" s="585"/>
      <c r="AOS28" s="585"/>
      <c r="AOT28" s="586"/>
      <c r="AOU28" s="587"/>
      <c r="AOV28" s="560"/>
      <c r="AOW28" s="588"/>
      <c r="AOX28" s="589"/>
      <c r="AOY28" s="589"/>
      <c r="AOZ28" s="590"/>
      <c r="APA28" s="555"/>
      <c r="APB28" s="591"/>
      <c r="APC28" s="592"/>
      <c r="APD28" s="590"/>
      <c r="APE28" s="550"/>
      <c r="APF28" s="593"/>
      <c r="APG28" s="550"/>
      <c r="APH28" s="551"/>
      <c r="API28" s="552"/>
      <c r="APJ28" s="553"/>
      <c r="APK28" s="554"/>
      <c r="APL28" s="551"/>
      <c r="APM28" s="555"/>
      <c r="APN28" s="556"/>
      <c r="APO28" s="557"/>
      <c r="APP28" s="558"/>
      <c r="APQ28" s="558"/>
      <c r="APR28" s="558"/>
      <c r="APS28" s="559"/>
      <c r="APT28" s="559"/>
      <c r="APU28" s="560"/>
      <c r="APV28" s="561"/>
      <c r="APW28" s="562"/>
      <c r="APX28" s="563"/>
      <c r="APY28" s="564"/>
      <c r="APZ28" s="565"/>
      <c r="AQA28" s="565"/>
      <c r="AQB28" s="565"/>
      <c r="AQC28" s="566"/>
      <c r="AQD28" s="567"/>
      <c r="AQE28" s="568"/>
      <c r="AQF28" s="569"/>
      <c r="AQG28" s="570"/>
      <c r="AQH28" s="560"/>
      <c r="AQI28" s="560"/>
      <c r="AQJ28" s="571"/>
      <c r="AQK28" s="572"/>
      <c r="AQL28" s="573"/>
      <c r="AQM28" s="565"/>
      <c r="AQN28" s="565"/>
      <c r="AQO28" s="550"/>
      <c r="AQP28" s="557"/>
      <c r="AQQ28" s="559"/>
      <c r="AQR28" s="574"/>
      <c r="AQS28" s="575"/>
      <c r="AQT28" s="575"/>
      <c r="AQU28" s="559"/>
      <c r="AQV28" s="576"/>
      <c r="AQW28" s="576"/>
      <c r="AQX28" s="577"/>
      <c r="AQY28" s="578"/>
      <c r="AQZ28" s="578"/>
      <c r="ARA28" s="579"/>
      <c r="ARB28" s="580"/>
      <c r="ARC28" s="581"/>
      <c r="ARD28" s="582"/>
      <c r="ARE28" s="583"/>
      <c r="ARF28" s="584"/>
      <c r="ARG28" s="585"/>
      <c r="ARH28" s="585"/>
      <c r="ARI28" s="585"/>
      <c r="ARJ28" s="586"/>
      <c r="ARK28" s="587"/>
      <c r="ARL28" s="560"/>
      <c r="ARM28" s="588"/>
      <c r="ARN28" s="589"/>
      <c r="ARO28" s="589"/>
      <c r="ARP28" s="590"/>
      <c r="ARQ28" s="555"/>
      <c r="ARR28" s="591"/>
      <c r="ARS28" s="592"/>
      <c r="ART28" s="590"/>
      <c r="ARU28" s="550"/>
      <c r="ARV28" s="593"/>
      <c r="ARW28" s="550"/>
      <c r="ARX28" s="551"/>
      <c r="ARY28" s="552"/>
      <c r="ARZ28" s="553"/>
      <c r="ASA28" s="554"/>
      <c r="ASB28" s="551"/>
      <c r="ASC28" s="555"/>
      <c r="ASD28" s="556"/>
      <c r="ASE28" s="557"/>
      <c r="ASF28" s="558"/>
      <c r="ASG28" s="558"/>
      <c r="ASH28" s="558"/>
      <c r="ASI28" s="559"/>
      <c r="ASJ28" s="559"/>
      <c r="ASK28" s="560"/>
      <c r="ASL28" s="561"/>
      <c r="ASM28" s="562"/>
      <c r="ASN28" s="563"/>
      <c r="ASO28" s="564"/>
      <c r="ASP28" s="565"/>
      <c r="ASQ28" s="565"/>
      <c r="ASR28" s="565"/>
      <c r="ASS28" s="566"/>
      <c r="AST28" s="567"/>
      <c r="ASU28" s="568"/>
      <c r="ASV28" s="569"/>
      <c r="ASW28" s="570"/>
      <c r="ASX28" s="560"/>
      <c r="ASY28" s="560"/>
      <c r="ASZ28" s="571"/>
      <c r="ATA28" s="572"/>
      <c r="ATB28" s="573"/>
      <c r="ATC28" s="565"/>
      <c r="ATD28" s="565"/>
      <c r="ATE28" s="550"/>
      <c r="ATF28" s="557"/>
      <c r="ATG28" s="559"/>
      <c r="ATH28" s="574"/>
      <c r="ATI28" s="575"/>
      <c r="ATJ28" s="575"/>
      <c r="ATK28" s="559"/>
      <c r="ATL28" s="576"/>
      <c r="ATM28" s="576"/>
      <c r="ATN28" s="577"/>
      <c r="ATO28" s="578"/>
      <c r="ATP28" s="578"/>
      <c r="ATQ28" s="579"/>
      <c r="ATR28" s="580"/>
      <c r="ATS28" s="581"/>
      <c r="ATT28" s="582"/>
      <c r="ATU28" s="583"/>
      <c r="ATV28" s="584"/>
      <c r="ATW28" s="585"/>
      <c r="ATX28" s="585"/>
      <c r="ATY28" s="585"/>
      <c r="ATZ28" s="586"/>
      <c r="AUA28" s="587"/>
      <c r="AUB28" s="560"/>
      <c r="AUC28" s="588"/>
      <c r="AUD28" s="589"/>
      <c r="AUE28" s="589"/>
      <c r="AUF28" s="590"/>
      <c r="AUG28" s="555"/>
      <c r="AUH28" s="591"/>
      <c r="AUI28" s="592"/>
      <c r="AUJ28" s="590"/>
      <c r="AUK28" s="550"/>
      <c r="AUL28" s="593"/>
      <c r="AUM28" s="550"/>
      <c r="AUN28" s="551"/>
      <c r="AUO28" s="552"/>
      <c r="AUP28" s="553"/>
      <c r="AUQ28" s="554"/>
      <c r="AUR28" s="551"/>
      <c r="AUS28" s="555"/>
      <c r="AUT28" s="556"/>
      <c r="AUU28" s="557"/>
      <c r="AUV28" s="558"/>
      <c r="AUW28" s="558"/>
      <c r="AUX28" s="558"/>
      <c r="AUY28" s="559"/>
      <c r="AUZ28" s="559"/>
      <c r="AVA28" s="560"/>
      <c r="AVB28" s="561"/>
      <c r="AVC28" s="562"/>
      <c r="AVD28" s="563"/>
      <c r="AVE28" s="564"/>
      <c r="AVF28" s="565"/>
      <c r="AVG28" s="565"/>
      <c r="AVH28" s="565"/>
      <c r="AVI28" s="566"/>
      <c r="AVJ28" s="567"/>
      <c r="AVK28" s="568"/>
      <c r="AVL28" s="569"/>
      <c r="AVM28" s="570"/>
      <c r="AVN28" s="560"/>
      <c r="AVO28" s="560"/>
      <c r="AVP28" s="571"/>
      <c r="AVQ28" s="572"/>
      <c r="AVR28" s="573"/>
      <c r="AVS28" s="565"/>
      <c r="AVT28" s="565"/>
      <c r="AVU28" s="550"/>
      <c r="AVV28" s="557"/>
      <c r="AVW28" s="559"/>
      <c r="AVX28" s="574"/>
      <c r="AVY28" s="575"/>
      <c r="AVZ28" s="575"/>
      <c r="AWA28" s="559"/>
      <c r="AWB28" s="576"/>
      <c r="AWC28" s="576"/>
      <c r="AWD28" s="577"/>
      <c r="AWE28" s="578"/>
      <c r="AWF28" s="578"/>
      <c r="AWG28" s="579"/>
      <c r="AWH28" s="580"/>
      <c r="AWI28" s="581"/>
      <c r="AWJ28" s="582"/>
      <c r="AWK28" s="583"/>
      <c r="AWL28" s="584"/>
      <c r="AWM28" s="585"/>
      <c r="AWN28" s="585"/>
      <c r="AWO28" s="585"/>
      <c r="AWP28" s="586"/>
      <c r="AWQ28" s="587"/>
      <c r="AWR28" s="560"/>
      <c r="AWS28" s="588"/>
      <c r="AWT28" s="589"/>
      <c r="AWU28" s="589"/>
      <c r="AWV28" s="590"/>
      <c r="AWW28" s="555"/>
      <c r="AWX28" s="591"/>
      <c r="AWY28" s="592"/>
      <c r="AWZ28" s="590"/>
      <c r="AXA28" s="550"/>
      <c r="AXB28" s="593"/>
      <c r="AXC28" s="550"/>
      <c r="AXD28" s="551"/>
      <c r="AXE28" s="552"/>
      <c r="AXF28" s="553"/>
      <c r="AXG28" s="554"/>
      <c r="AXH28" s="551"/>
      <c r="AXI28" s="555"/>
      <c r="AXJ28" s="556"/>
      <c r="AXK28" s="557"/>
      <c r="AXL28" s="558"/>
      <c r="AXM28" s="558"/>
      <c r="AXN28" s="558"/>
      <c r="AXO28" s="559"/>
      <c r="AXP28" s="559"/>
      <c r="AXQ28" s="560"/>
      <c r="AXR28" s="561"/>
      <c r="AXS28" s="562"/>
      <c r="AXT28" s="563"/>
      <c r="AXU28" s="564"/>
      <c r="AXV28" s="565"/>
      <c r="AXW28" s="565"/>
      <c r="AXX28" s="565"/>
      <c r="AXY28" s="566"/>
      <c r="AXZ28" s="567"/>
      <c r="AYA28" s="568"/>
      <c r="AYB28" s="569"/>
      <c r="AYC28" s="570"/>
      <c r="AYD28" s="560"/>
      <c r="AYE28" s="560"/>
      <c r="AYF28" s="571"/>
      <c r="AYG28" s="572"/>
      <c r="AYH28" s="573"/>
      <c r="AYI28" s="565"/>
      <c r="AYJ28" s="565"/>
      <c r="AYK28" s="550"/>
      <c r="AYL28" s="557"/>
      <c r="AYM28" s="559"/>
      <c r="AYN28" s="574"/>
      <c r="AYO28" s="575"/>
      <c r="AYP28" s="575"/>
      <c r="AYQ28" s="559"/>
      <c r="AYR28" s="576"/>
      <c r="AYS28" s="576"/>
      <c r="AYT28" s="577"/>
      <c r="AYU28" s="578"/>
      <c r="AYV28" s="578"/>
      <c r="AYW28" s="579"/>
      <c r="AYX28" s="580"/>
      <c r="AYY28" s="581"/>
      <c r="AYZ28" s="582"/>
      <c r="AZA28" s="583"/>
      <c r="AZB28" s="584"/>
      <c r="AZC28" s="585"/>
      <c r="AZD28" s="585"/>
      <c r="AZE28" s="585"/>
      <c r="AZF28" s="586"/>
      <c r="AZG28" s="587"/>
      <c r="AZH28" s="560"/>
      <c r="AZI28" s="588"/>
      <c r="AZJ28" s="589"/>
      <c r="AZK28" s="589"/>
      <c r="AZL28" s="590"/>
      <c r="AZM28" s="555"/>
      <c r="AZN28" s="591"/>
      <c r="AZO28" s="592"/>
      <c r="AZP28" s="590"/>
      <c r="AZQ28" s="550"/>
      <c r="AZR28" s="593"/>
      <c r="AZS28" s="550"/>
      <c r="AZT28" s="551"/>
      <c r="AZU28" s="552"/>
      <c r="AZV28" s="553"/>
      <c r="AZW28" s="554"/>
      <c r="AZX28" s="551"/>
      <c r="AZY28" s="555"/>
      <c r="AZZ28" s="556"/>
      <c r="BAA28" s="557"/>
      <c r="BAB28" s="558"/>
      <c r="BAC28" s="558"/>
      <c r="BAD28" s="558"/>
      <c r="BAE28" s="559"/>
      <c r="BAF28" s="559"/>
      <c r="BAG28" s="560"/>
      <c r="BAH28" s="561"/>
      <c r="BAI28" s="562"/>
      <c r="BAJ28" s="563"/>
      <c r="BAK28" s="564"/>
      <c r="BAL28" s="565"/>
      <c r="BAM28" s="565"/>
      <c r="BAN28" s="565"/>
      <c r="BAO28" s="566"/>
      <c r="BAP28" s="567"/>
      <c r="BAQ28" s="568"/>
      <c r="BAR28" s="569"/>
      <c r="BAS28" s="570"/>
      <c r="BAT28" s="560"/>
      <c r="BAU28" s="560"/>
      <c r="BAV28" s="571"/>
      <c r="BAW28" s="572"/>
      <c r="BAX28" s="573"/>
      <c r="BAY28" s="565"/>
      <c r="BAZ28" s="565"/>
      <c r="BBA28" s="550"/>
      <c r="BBB28" s="557"/>
      <c r="BBC28" s="559"/>
      <c r="BBD28" s="574"/>
      <c r="BBE28" s="575"/>
      <c r="BBF28" s="575"/>
      <c r="BBG28" s="559"/>
      <c r="BBH28" s="576"/>
      <c r="BBI28" s="576"/>
      <c r="BBJ28" s="577"/>
      <c r="BBK28" s="578"/>
      <c r="BBL28" s="578"/>
      <c r="BBM28" s="579"/>
      <c r="BBN28" s="580"/>
      <c r="BBO28" s="581"/>
      <c r="BBP28" s="582"/>
      <c r="BBQ28" s="583"/>
      <c r="BBR28" s="584"/>
      <c r="BBS28" s="585"/>
      <c r="BBT28" s="585"/>
      <c r="BBU28" s="585"/>
      <c r="BBV28" s="586"/>
      <c r="BBW28" s="587"/>
      <c r="BBX28" s="560"/>
      <c r="BBY28" s="588"/>
      <c r="BBZ28" s="589"/>
      <c r="BCA28" s="589"/>
      <c r="BCB28" s="590"/>
      <c r="BCC28" s="555"/>
      <c r="BCD28" s="591"/>
      <c r="BCE28" s="592"/>
      <c r="BCF28" s="590"/>
      <c r="BCG28" s="550"/>
      <c r="BCH28" s="593"/>
      <c r="BCI28" s="550"/>
      <c r="BCJ28" s="551"/>
      <c r="BCK28" s="552"/>
      <c r="BCL28" s="553"/>
      <c r="BCM28" s="554"/>
      <c r="BCN28" s="551"/>
      <c r="BCO28" s="555"/>
      <c r="BCP28" s="556"/>
      <c r="BCQ28" s="557"/>
      <c r="BCR28" s="558"/>
      <c r="BCS28" s="558"/>
      <c r="BCT28" s="558"/>
      <c r="BCU28" s="559"/>
      <c r="BCV28" s="559"/>
      <c r="BCW28" s="560"/>
      <c r="BCX28" s="561"/>
      <c r="BCY28" s="562"/>
      <c r="BCZ28" s="563"/>
      <c r="BDA28" s="564"/>
      <c r="BDB28" s="565"/>
      <c r="BDC28" s="565"/>
      <c r="BDD28" s="565"/>
      <c r="BDE28" s="566"/>
      <c r="BDF28" s="567"/>
      <c r="BDG28" s="568"/>
      <c r="BDH28" s="569"/>
      <c r="BDI28" s="570"/>
      <c r="BDJ28" s="560"/>
      <c r="BDK28" s="560"/>
      <c r="BDL28" s="571"/>
      <c r="BDM28" s="572"/>
      <c r="BDN28" s="573"/>
      <c r="BDO28" s="565"/>
      <c r="BDP28" s="565"/>
      <c r="BDQ28" s="550"/>
      <c r="BDR28" s="557"/>
      <c r="BDS28" s="559"/>
      <c r="BDT28" s="574"/>
      <c r="BDU28" s="575"/>
      <c r="BDV28" s="575"/>
      <c r="BDW28" s="559"/>
      <c r="BDX28" s="576"/>
      <c r="BDY28" s="576"/>
      <c r="BDZ28" s="577"/>
      <c r="BEA28" s="578"/>
      <c r="BEB28" s="578"/>
      <c r="BEC28" s="579"/>
      <c r="BED28" s="580"/>
      <c r="BEE28" s="581"/>
      <c r="BEF28" s="582"/>
      <c r="BEG28" s="583"/>
      <c r="BEH28" s="584"/>
      <c r="BEI28" s="585"/>
      <c r="BEJ28" s="585"/>
      <c r="BEK28" s="585"/>
      <c r="BEL28" s="586"/>
      <c r="BEM28" s="587"/>
      <c r="BEN28" s="560"/>
      <c r="BEO28" s="588"/>
      <c r="BEP28" s="589"/>
      <c r="BEQ28" s="589"/>
      <c r="BER28" s="590"/>
      <c r="BES28" s="555"/>
      <c r="BET28" s="591"/>
      <c r="BEU28" s="592"/>
      <c r="BEV28" s="590"/>
      <c r="BEW28" s="550"/>
      <c r="BEX28" s="593"/>
      <c r="BEY28" s="550"/>
      <c r="BEZ28" s="551"/>
      <c r="BFA28" s="552"/>
      <c r="BFB28" s="553"/>
      <c r="BFC28" s="554"/>
      <c r="BFD28" s="551"/>
      <c r="BFE28" s="555"/>
      <c r="BFF28" s="556"/>
      <c r="BFG28" s="557"/>
      <c r="BFH28" s="558"/>
      <c r="BFI28" s="558"/>
      <c r="BFJ28" s="558"/>
      <c r="BFK28" s="559"/>
      <c r="BFL28" s="559"/>
      <c r="BFM28" s="560"/>
      <c r="BFN28" s="561"/>
      <c r="BFO28" s="562"/>
      <c r="BFP28" s="563"/>
      <c r="BFQ28" s="564"/>
      <c r="BFR28" s="565"/>
      <c r="BFS28" s="565"/>
      <c r="BFT28" s="565"/>
      <c r="BFU28" s="566"/>
      <c r="BFV28" s="567"/>
      <c r="BFW28" s="568"/>
      <c r="BFX28" s="569"/>
      <c r="BFY28" s="570"/>
      <c r="BFZ28" s="560"/>
      <c r="BGA28" s="560"/>
      <c r="BGB28" s="571"/>
      <c r="BGC28" s="572"/>
      <c r="BGD28" s="573"/>
      <c r="BGE28" s="565"/>
      <c r="BGF28" s="565"/>
      <c r="BGG28" s="550"/>
      <c r="BGH28" s="557"/>
      <c r="BGI28" s="559"/>
      <c r="BGJ28" s="574"/>
      <c r="BGK28" s="575"/>
      <c r="BGL28" s="575"/>
      <c r="BGM28" s="559"/>
      <c r="BGN28" s="576"/>
      <c r="BGO28" s="576"/>
      <c r="BGP28" s="577"/>
      <c r="BGQ28" s="578"/>
      <c r="BGR28" s="578"/>
      <c r="BGS28" s="579"/>
      <c r="BGT28" s="580"/>
      <c r="BGU28" s="581"/>
      <c r="BGV28" s="582"/>
      <c r="BGW28" s="583"/>
      <c r="BGX28" s="584"/>
      <c r="BGY28" s="585"/>
      <c r="BGZ28" s="585"/>
      <c r="BHA28" s="585"/>
      <c r="BHB28" s="586"/>
      <c r="BHC28" s="587"/>
      <c r="BHD28" s="560"/>
      <c r="BHE28" s="588"/>
      <c r="BHF28" s="589"/>
      <c r="BHG28" s="589"/>
      <c r="BHH28" s="590"/>
      <c r="BHI28" s="555"/>
      <c r="BHJ28" s="591"/>
      <c r="BHK28" s="592"/>
      <c r="BHL28" s="590"/>
      <c r="BHM28" s="550"/>
      <c r="BHN28" s="593"/>
      <c r="BHO28" s="550"/>
      <c r="BHP28" s="551"/>
      <c r="BHQ28" s="552"/>
      <c r="BHR28" s="553"/>
      <c r="BHS28" s="554"/>
      <c r="BHT28" s="551"/>
      <c r="BHU28" s="555"/>
      <c r="BHV28" s="556"/>
      <c r="BHW28" s="557"/>
      <c r="BHX28" s="558"/>
      <c r="BHY28" s="558"/>
      <c r="BHZ28" s="558"/>
      <c r="BIA28" s="559"/>
      <c r="BIB28" s="559"/>
      <c r="BIC28" s="560"/>
      <c r="BID28" s="561"/>
      <c r="BIE28" s="562"/>
      <c r="BIF28" s="563"/>
      <c r="BIG28" s="564"/>
      <c r="BIH28" s="565"/>
      <c r="BII28" s="565"/>
      <c r="BIJ28" s="565"/>
      <c r="BIK28" s="566"/>
      <c r="BIL28" s="567"/>
      <c r="BIM28" s="568"/>
      <c r="BIN28" s="569"/>
      <c r="BIO28" s="570"/>
      <c r="BIP28" s="560"/>
      <c r="BIQ28" s="560"/>
      <c r="BIR28" s="571"/>
      <c r="BIS28" s="572"/>
      <c r="BIT28" s="573"/>
      <c r="BIU28" s="565"/>
      <c r="BIV28" s="565"/>
      <c r="BIW28" s="550"/>
      <c r="BIX28" s="557"/>
      <c r="BIY28" s="559"/>
      <c r="BIZ28" s="574"/>
      <c r="BJA28" s="575"/>
      <c r="BJB28" s="575"/>
      <c r="BJC28" s="559"/>
      <c r="BJD28" s="576"/>
      <c r="BJE28" s="576"/>
      <c r="BJF28" s="577"/>
      <c r="BJG28" s="578"/>
      <c r="BJH28" s="578"/>
      <c r="BJI28" s="579"/>
      <c r="BJJ28" s="580"/>
      <c r="BJK28" s="581"/>
      <c r="BJL28" s="582"/>
      <c r="BJM28" s="583"/>
      <c r="BJN28" s="584"/>
      <c r="BJO28" s="585"/>
      <c r="BJP28" s="585"/>
      <c r="BJQ28" s="585"/>
      <c r="BJR28" s="586"/>
      <c r="BJS28" s="587"/>
      <c r="BJT28" s="560"/>
      <c r="BJU28" s="588"/>
      <c r="BJV28" s="589"/>
      <c r="BJW28" s="589"/>
      <c r="BJX28" s="590"/>
      <c r="BJY28" s="555"/>
      <c r="BJZ28" s="591"/>
      <c r="BKA28" s="592"/>
      <c r="BKB28" s="590"/>
      <c r="BKC28" s="550"/>
      <c r="BKD28" s="593"/>
      <c r="BKE28" s="550"/>
      <c r="BKF28" s="551"/>
      <c r="BKG28" s="552"/>
      <c r="BKH28" s="553"/>
      <c r="BKI28" s="554"/>
      <c r="BKJ28" s="551"/>
      <c r="BKK28" s="555"/>
      <c r="BKL28" s="556"/>
      <c r="BKM28" s="557"/>
      <c r="BKN28" s="558"/>
      <c r="BKO28" s="558"/>
      <c r="BKP28" s="558"/>
      <c r="BKQ28" s="559"/>
      <c r="BKR28" s="559"/>
      <c r="BKS28" s="560"/>
      <c r="BKT28" s="561"/>
      <c r="BKU28" s="562"/>
      <c r="BKV28" s="563"/>
      <c r="BKW28" s="564"/>
      <c r="BKX28" s="565"/>
      <c r="BKY28" s="565"/>
      <c r="BKZ28" s="565"/>
      <c r="BLA28" s="566"/>
      <c r="BLB28" s="567"/>
      <c r="BLC28" s="568"/>
      <c r="BLD28" s="569"/>
      <c r="BLE28" s="570"/>
      <c r="BLF28" s="560"/>
      <c r="BLG28" s="560"/>
      <c r="BLH28" s="571"/>
      <c r="BLI28" s="572"/>
      <c r="BLJ28" s="573"/>
      <c r="BLK28" s="565"/>
      <c r="BLL28" s="565"/>
      <c r="BLM28" s="550"/>
      <c r="BLN28" s="557"/>
      <c r="BLO28" s="559"/>
      <c r="BLP28" s="574"/>
      <c r="BLQ28" s="575"/>
      <c r="BLR28" s="575"/>
      <c r="BLS28" s="559"/>
      <c r="BLT28" s="576"/>
      <c r="BLU28" s="576"/>
      <c r="BLV28" s="577"/>
      <c r="BLW28" s="578"/>
      <c r="BLX28" s="578"/>
      <c r="BLY28" s="579"/>
      <c r="BLZ28" s="580"/>
      <c r="BMA28" s="581"/>
      <c r="BMB28" s="582"/>
      <c r="BMC28" s="583"/>
      <c r="BMD28" s="584"/>
      <c r="BME28" s="585"/>
      <c r="BMF28" s="585"/>
      <c r="BMG28" s="585"/>
      <c r="BMH28" s="586"/>
      <c r="BMI28" s="587"/>
      <c r="BMJ28" s="560"/>
      <c r="BMK28" s="588"/>
      <c r="BML28" s="589"/>
      <c r="BMM28" s="589"/>
      <c r="BMN28" s="590"/>
      <c r="BMO28" s="555"/>
      <c r="BMP28" s="591"/>
      <c r="BMQ28" s="592"/>
      <c r="BMR28" s="590"/>
      <c r="BMS28" s="550"/>
      <c r="BMT28" s="593"/>
      <c r="BMU28" s="550"/>
      <c r="BMV28" s="551"/>
      <c r="BMW28" s="552"/>
      <c r="BMX28" s="553"/>
      <c r="BMY28" s="554"/>
      <c r="BMZ28" s="551"/>
      <c r="BNA28" s="555"/>
      <c r="BNB28" s="556"/>
      <c r="BNC28" s="557"/>
      <c r="BND28" s="558"/>
      <c r="BNE28" s="558"/>
      <c r="BNF28" s="558"/>
      <c r="BNG28" s="559"/>
      <c r="BNH28" s="559"/>
      <c r="BNI28" s="560"/>
      <c r="BNJ28" s="561"/>
      <c r="BNK28" s="562"/>
      <c r="BNL28" s="563"/>
      <c r="BNM28" s="564"/>
      <c r="BNN28" s="565"/>
      <c r="BNO28" s="565"/>
      <c r="BNP28" s="565"/>
      <c r="BNQ28" s="566"/>
      <c r="BNR28" s="567"/>
      <c r="BNS28" s="568"/>
      <c r="BNT28" s="569"/>
      <c r="BNU28" s="570"/>
      <c r="BNV28" s="560"/>
      <c r="BNW28" s="560"/>
      <c r="BNX28" s="571"/>
      <c r="BNY28" s="572"/>
      <c r="BNZ28" s="573"/>
      <c r="BOA28" s="565"/>
      <c r="BOB28" s="565"/>
      <c r="BOC28" s="550"/>
      <c r="BOD28" s="557"/>
      <c r="BOE28" s="559"/>
      <c r="BOF28" s="574"/>
      <c r="BOG28" s="575"/>
      <c r="BOH28" s="575"/>
      <c r="BOI28" s="559"/>
      <c r="BOJ28" s="576"/>
      <c r="BOK28" s="576"/>
      <c r="BOL28" s="577"/>
      <c r="BOM28" s="578"/>
      <c r="BON28" s="578"/>
      <c r="BOO28" s="579"/>
      <c r="BOP28" s="580"/>
      <c r="BOQ28" s="581"/>
      <c r="BOR28" s="582"/>
      <c r="BOS28" s="583"/>
      <c r="BOT28" s="584"/>
      <c r="BOU28" s="585"/>
      <c r="BOV28" s="585"/>
      <c r="BOW28" s="585"/>
      <c r="BOX28" s="586"/>
      <c r="BOY28" s="587"/>
      <c r="BOZ28" s="560"/>
      <c r="BPA28" s="588"/>
      <c r="BPB28" s="589"/>
      <c r="BPC28" s="589"/>
      <c r="BPD28" s="590"/>
      <c r="BPE28" s="555"/>
      <c r="BPF28" s="591"/>
      <c r="BPG28" s="592"/>
      <c r="BPH28" s="590"/>
      <c r="BPI28" s="550"/>
      <c r="BPJ28" s="593"/>
      <c r="BPK28" s="550"/>
      <c r="BPL28" s="551"/>
      <c r="BPM28" s="552"/>
      <c r="BPN28" s="553"/>
      <c r="BPO28" s="554"/>
      <c r="BPP28" s="551"/>
      <c r="BPQ28" s="555"/>
      <c r="BPR28" s="556"/>
      <c r="BPS28" s="557"/>
      <c r="BPT28" s="558"/>
      <c r="BPU28" s="558"/>
      <c r="BPV28" s="558"/>
      <c r="BPW28" s="559"/>
      <c r="BPX28" s="559"/>
      <c r="BPY28" s="560"/>
      <c r="BPZ28" s="561"/>
      <c r="BQA28" s="562"/>
      <c r="BQB28" s="563"/>
      <c r="BQC28" s="564"/>
      <c r="BQD28" s="565"/>
      <c r="BQE28" s="565"/>
      <c r="BQF28" s="565"/>
      <c r="BQG28" s="566"/>
      <c r="BQH28" s="567"/>
      <c r="BQI28" s="568"/>
      <c r="BQJ28" s="569"/>
      <c r="BQK28" s="570"/>
      <c r="BQL28" s="560"/>
      <c r="BQM28" s="560"/>
      <c r="BQN28" s="571"/>
      <c r="BQO28" s="572"/>
      <c r="BQP28" s="573"/>
      <c r="BQQ28" s="565"/>
      <c r="BQR28" s="565"/>
      <c r="BQS28" s="550"/>
      <c r="BQT28" s="557"/>
      <c r="BQU28" s="559"/>
      <c r="BQV28" s="574"/>
      <c r="BQW28" s="575"/>
      <c r="BQX28" s="575"/>
      <c r="BQY28" s="559"/>
      <c r="BQZ28" s="576"/>
      <c r="BRA28" s="576"/>
      <c r="BRB28" s="577"/>
      <c r="BRC28" s="578"/>
      <c r="BRD28" s="578"/>
      <c r="BRE28" s="579"/>
      <c r="BRF28" s="580"/>
      <c r="BRG28" s="581"/>
      <c r="BRH28" s="582"/>
      <c r="BRI28" s="583"/>
      <c r="BRJ28" s="584"/>
      <c r="BRK28" s="585"/>
      <c r="BRL28" s="585"/>
      <c r="BRM28" s="585"/>
      <c r="BRN28" s="586"/>
      <c r="BRO28" s="587"/>
      <c r="BRP28" s="560"/>
      <c r="BRQ28" s="588"/>
      <c r="BRR28" s="589"/>
      <c r="BRS28" s="589"/>
      <c r="BRT28" s="590"/>
      <c r="BRU28" s="555"/>
      <c r="BRV28" s="591"/>
      <c r="BRW28" s="592"/>
      <c r="BRX28" s="590"/>
      <c r="BRY28" s="550"/>
      <c r="BRZ28" s="593"/>
      <c r="BSA28" s="550"/>
      <c r="BSB28" s="551"/>
      <c r="BSC28" s="552"/>
      <c r="BSD28" s="553"/>
      <c r="BSE28" s="554"/>
      <c r="BSF28" s="551"/>
      <c r="BSG28" s="555"/>
      <c r="BSH28" s="556"/>
      <c r="BSI28" s="557"/>
      <c r="BSJ28" s="558"/>
      <c r="BSK28" s="558"/>
      <c r="BSL28" s="558"/>
      <c r="BSM28" s="559"/>
      <c r="BSN28" s="559"/>
      <c r="BSO28" s="560"/>
      <c r="BSP28" s="561"/>
      <c r="BSQ28" s="562"/>
      <c r="BSR28" s="563"/>
      <c r="BSS28" s="564"/>
      <c r="BST28" s="565"/>
      <c r="BSU28" s="565"/>
      <c r="BSV28" s="565"/>
      <c r="BSW28" s="566"/>
      <c r="BSX28" s="567"/>
      <c r="BSY28" s="568"/>
      <c r="BSZ28" s="569"/>
      <c r="BTA28" s="570"/>
      <c r="BTB28" s="560"/>
      <c r="BTC28" s="560"/>
      <c r="BTD28" s="571"/>
      <c r="BTE28" s="572"/>
      <c r="BTF28" s="573"/>
      <c r="BTG28" s="565"/>
      <c r="BTH28" s="565"/>
      <c r="BTI28" s="550"/>
      <c r="BTJ28" s="557"/>
      <c r="BTK28" s="559"/>
      <c r="BTL28" s="574"/>
      <c r="BTM28" s="575"/>
      <c r="BTN28" s="575"/>
      <c r="BTO28" s="559"/>
      <c r="BTP28" s="576"/>
      <c r="BTQ28" s="576"/>
      <c r="BTR28" s="577"/>
      <c r="BTS28" s="578"/>
      <c r="BTT28" s="578"/>
      <c r="BTU28" s="579"/>
      <c r="BTV28" s="580"/>
      <c r="BTW28" s="581"/>
      <c r="BTX28" s="582"/>
      <c r="BTY28" s="583"/>
      <c r="BTZ28" s="584"/>
      <c r="BUA28" s="585"/>
      <c r="BUB28" s="585"/>
      <c r="BUC28" s="585"/>
      <c r="BUD28" s="586"/>
      <c r="BUE28" s="587"/>
      <c r="BUF28" s="560"/>
      <c r="BUG28" s="588"/>
      <c r="BUH28" s="589"/>
      <c r="BUI28" s="589"/>
      <c r="BUJ28" s="590"/>
      <c r="BUK28" s="555"/>
      <c r="BUL28" s="591"/>
      <c r="BUM28" s="592"/>
      <c r="BUN28" s="590"/>
      <c r="BUO28" s="550"/>
      <c r="BUP28" s="593"/>
      <c r="BUQ28" s="550"/>
      <c r="BUR28" s="551"/>
      <c r="BUS28" s="552"/>
      <c r="BUT28" s="553"/>
      <c r="BUU28" s="554"/>
      <c r="BUV28" s="551"/>
      <c r="BUW28" s="555"/>
      <c r="BUX28" s="556"/>
      <c r="BUY28" s="557"/>
      <c r="BUZ28" s="558"/>
      <c r="BVA28" s="558"/>
      <c r="BVB28" s="558"/>
      <c r="BVC28" s="559"/>
      <c r="BVD28" s="559"/>
      <c r="BVE28" s="560"/>
      <c r="BVF28" s="561"/>
      <c r="BVG28" s="562"/>
      <c r="BVH28" s="563"/>
      <c r="BVI28" s="564"/>
      <c r="BVJ28" s="565"/>
      <c r="BVK28" s="565"/>
      <c r="BVL28" s="565"/>
      <c r="BVM28" s="566"/>
      <c r="BVN28" s="567"/>
      <c r="BVO28" s="568"/>
      <c r="BVP28" s="569"/>
      <c r="BVQ28" s="570"/>
      <c r="BVR28" s="560"/>
      <c r="BVS28" s="560"/>
      <c r="BVT28" s="571"/>
      <c r="BVU28" s="572"/>
      <c r="BVV28" s="573"/>
      <c r="BVW28" s="565"/>
      <c r="BVX28" s="565"/>
      <c r="BVY28" s="550"/>
      <c r="BVZ28" s="557"/>
      <c r="BWA28" s="559"/>
      <c r="BWB28" s="574"/>
      <c r="BWC28" s="575"/>
      <c r="BWD28" s="575"/>
      <c r="BWE28" s="559"/>
      <c r="BWF28" s="576"/>
      <c r="BWG28" s="576"/>
      <c r="BWH28" s="577"/>
      <c r="BWI28" s="578"/>
      <c r="BWJ28" s="578"/>
      <c r="BWK28" s="579"/>
      <c r="BWL28" s="580"/>
      <c r="BWM28" s="581"/>
      <c r="BWN28" s="582"/>
      <c r="BWO28" s="583"/>
      <c r="BWP28" s="584"/>
      <c r="BWQ28" s="585"/>
      <c r="BWR28" s="585"/>
      <c r="BWS28" s="585"/>
      <c r="BWT28" s="586"/>
      <c r="BWU28" s="587"/>
      <c r="BWV28" s="560"/>
      <c r="BWW28" s="588"/>
      <c r="BWX28" s="589"/>
      <c r="BWY28" s="589"/>
      <c r="BWZ28" s="590"/>
      <c r="BXA28" s="555"/>
      <c r="BXB28" s="591"/>
      <c r="BXC28" s="592"/>
      <c r="BXD28" s="590"/>
      <c r="BXE28" s="550"/>
      <c r="BXF28" s="593"/>
      <c r="BXG28" s="550"/>
      <c r="BXH28" s="551"/>
      <c r="BXI28" s="552"/>
      <c r="BXJ28" s="553"/>
      <c r="BXK28" s="554"/>
      <c r="BXL28" s="551"/>
      <c r="BXM28" s="555"/>
      <c r="BXN28" s="556"/>
      <c r="BXO28" s="557"/>
      <c r="BXP28" s="558"/>
      <c r="BXQ28" s="558"/>
      <c r="BXR28" s="558"/>
      <c r="BXS28" s="559"/>
      <c r="BXT28" s="559"/>
      <c r="BXU28" s="560"/>
      <c r="BXV28" s="561"/>
      <c r="BXW28" s="562"/>
      <c r="BXX28" s="563"/>
      <c r="BXY28" s="564"/>
      <c r="BXZ28" s="565"/>
      <c r="BYA28" s="565"/>
      <c r="BYB28" s="565"/>
      <c r="BYC28" s="566"/>
      <c r="BYD28" s="567"/>
      <c r="BYE28" s="568"/>
      <c r="BYF28" s="569"/>
      <c r="BYG28" s="570"/>
      <c r="BYH28" s="560"/>
      <c r="BYI28" s="560"/>
      <c r="BYJ28" s="571"/>
      <c r="BYK28" s="572"/>
      <c r="BYL28" s="573"/>
      <c r="BYM28" s="565"/>
      <c r="BYN28" s="565"/>
      <c r="BYO28" s="550"/>
      <c r="BYP28" s="557"/>
      <c r="BYQ28" s="559"/>
      <c r="BYR28" s="574"/>
      <c r="BYS28" s="575"/>
      <c r="BYT28" s="575"/>
      <c r="BYU28" s="559"/>
      <c r="BYV28" s="576"/>
      <c r="BYW28" s="576"/>
      <c r="BYX28" s="577"/>
      <c r="BYY28" s="578"/>
      <c r="BYZ28" s="578"/>
      <c r="BZA28" s="579"/>
      <c r="BZB28" s="580"/>
      <c r="BZC28" s="581"/>
      <c r="BZD28" s="582"/>
      <c r="BZE28" s="583"/>
      <c r="BZF28" s="584"/>
      <c r="BZG28" s="585"/>
      <c r="BZH28" s="585"/>
      <c r="BZI28" s="585"/>
      <c r="BZJ28" s="586"/>
      <c r="BZK28" s="587"/>
      <c r="BZL28" s="560"/>
      <c r="BZM28" s="588"/>
      <c r="BZN28" s="589"/>
      <c r="BZO28" s="589"/>
      <c r="BZP28" s="590"/>
      <c r="BZQ28" s="555"/>
      <c r="BZR28" s="591"/>
      <c r="BZS28" s="592"/>
      <c r="BZT28" s="590"/>
      <c r="BZU28" s="550"/>
      <c r="BZV28" s="593"/>
      <c r="BZW28" s="550"/>
      <c r="BZX28" s="551"/>
      <c r="BZY28" s="552"/>
      <c r="BZZ28" s="553"/>
      <c r="CAA28" s="554"/>
      <c r="CAB28" s="551"/>
      <c r="CAC28" s="555"/>
      <c r="CAD28" s="556"/>
      <c r="CAE28" s="557"/>
      <c r="CAF28" s="558"/>
      <c r="CAG28" s="558"/>
      <c r="CAH28" s="558"/>
      <c r="CAI28" s="559"/>
      <c r="CAJ28" s="559"/>
      <c r="CAK28" s="560"/>
      <c r="CAL28" s="561"/>
      <c r="CAM28" s="562"/>
      <c r="CAN28" s="563"/>
      <c r="CAO28" s="564"/>
      <c r="CAP28" s="565"/>
      <c r="CAQ28" s="565"/>
      <c r="CAR28" s="565"/>
      <c r="CAS28" s="566"/>
      <c r="CAT28" s="567"/>
      <c r="CAU28" s="568"/>
      <c r="CAV28" s="569"/>
      <c r="CAW28" s="570"/>
      <c r="CAX28" s="560"/>
      <c r="CAY28" s="560"/>
      <c r="CAZ28" s="571"/>
      <c r="CBA28" s="572"/>
      <c r="CBB28" s="573"/>
      <c r="CBC28" s="565"/>
      <c r="CBD28" s="565"/>
      <c r="CBE28" s="550"/>
      <c r="CBF28" s="557"/>
      <c r="CBG28" s="559"/>
      <c r="CBH28" s="574"/>
      <c r="CBI28" s="575"/>
      <c r="CBJ28" s="575"/>
      <c r="CBK28" s="559"/>
      <c r="CBL28" s="576"/>
      <c r="CBM28" s="576"/>
      <c r="CBN28" s="577"/>
      <c r="CBO28" s="578"/>
      <c r="CBP28" s="578"/>
      <c r="CBQ28" s="579"/>
      <c r="CBR28" s="580"/>
      <c r="CBS28" s="581"/>
      <c r="CBT28" s="582"/>
      <c r="CBU28" s="583"/>
      <c r="CBV28" s="584"/>
      <c r="CBW28" s="585"/>
      <c r="CBX28" s="585"/>
      <c r="CBY28" s="585"/>
      <c r="CBZ28" s="586"/>
      <c r="CCA28" s="587"/>
      <c r="CCB28" s="560"/>
      <c r="CCC28" s="588"/>
      <c r="CCD28" s="589"/>
      <c r="CCE28" s="589"/>
      <c r="CCF28" s="590"/>
      <c r="CCG28" s="555"/>
      <c r="CCH28" s="591"/>
      <c r="CCI28" s="592"/>
      <c r="CCJ28" s="590"/>
      <c r="CCK28" s="550"/>
      <c r="CCL28" s="593"/>
      <c r="CCM28" s="550"/>
      <c r="CCN28" s="551"/>
      <c r="CCO28" s="552"/>
      <c r="CCP28" s="553"/>
      <c r="CCQ28" s="554"/>
      <c r="CCR28" s="551"/>
      <c r="CCS28" s="555"/>
      <c r="CCT28" s="556"/>
      <c r="CCU28" s="557"/>
      <c r="CCV28" s="558"/>
      <c r="CCW28" s="558"/>
      <c r="CCX28" s="558"/>
      <c r="CCY28" s="559"/>
      <c r="CCZ28" s="559"/>
      <c r="CDA28" s="560"/>
      <c r="CDB28" s="561"/>
      <c r="CDC28" s="562"/>
      <c r="CDD28" s="563"/>
      <c r="CDE28" s="564"/>
      <c r="CDF28" s="565"/>
      <c r="CDG28" s="565"/>
      <c r="CDH28" s="565"/>
      <c r="CDI28" s="566"/>
      <c r="CDJ28" s="567"/>
      <c r="CDK28" s="568"/>
      <c r="CDL28" s="569"/>
      <c r="CDM28" s="570"/>
      <c r="CDN28" s="560"/>
      <c r="CDO28" s="560"/>
      <c r="CDP28" s="571"/>
      <c r="CDQ28" s="572"/>
      <c r="CDR28" s="573"/>
      <c r="CDS28" s="565"/>
      <c r="CDT28" s="565"/>
      <c r="CDU28" s="550"/>
      <c r="CDV28" s="557"/>
      <c r="CDW28" s="559"/>
      <c r="CDX28" s="574"/>
      <c r="CDY28" s="575"/>
      <c r="CDZ28" s="575"/>
      <c r="CEA28" s="559"/>
      <c r="CEB28" s="576"/>
      <c r="CEC28" s="576"/>
      <c r="CED28" s="577"/>
      <c r="CEE28" s="578"/>
      <c r="CEF28" s="578"/>
      <c r="CEG28" s="579"/>
      <c r="CEH28" s="580"/>
      <c r="CEI28" s="581"/>
      <c r="CEJ28" s="582"/>
      <c r="CEK28" s="583"/>
      <c r="CEL28" s="584"/>
      <c r="CEM28" s="585"/>
      <c r="CEN28" s="585"/>
      <c r="CEO28" s="585"/>
      <c r="CEP28" s="586"/>
      <c r="CEQ28" s="587"/>
      <c r="CER28" s="560"/>
      <c r="CES28" s="588"/>
      <c r="CET28" s="589"/>
      <c r="CEU28" s="589"/>
      <c r="CEV28" s="590"/>
      <c r="CEW28" s="555"/>
      <c r="CEX28" s="591"/>
      <c r="CEY28" s="592"/>
      <c r="CEZ28" s="590"/>
      <c r="CFA28" s="550"/>
      <c r="CFB28" s="593"/>
      <c r="CFC28" s="550"/>
      <c r="CFD28" s="551"/>
      <c r="CFE28" s="552"/>
      <c r="CFF28" s="553"/>
      <c r="CFG28" s="554"/>
      <c r="CFH28" s="551"/>
      <c r="CFI28" s="555"/>
      <c r="CFJ28" s="556"/>
      <c r="CFK28" s="557"/>
      <c r="CFL28" s="558"/>
      <c r="CFM28" s="558"/>
      <c r="CFN28" s="558"/>
      <c r="CFO28" s="559"/>
      <c r="CFP28" s="559"/>
      <c r="CFQ28" s="560"/>
      <c r="CFR28" s="561"/>
      <c r="CFS28" s="562"/>
      <c r="CFT28" s="563"/>
      <c r="CFU28" s="564"/>
      <c r="CFV28" s="565"/>
      <c r="CFW28" s="565"/>
      <c r="CFX28" s="565"/>
      <c r="CFY28" s="566"/>
      <c r="CFZ28" s="567"/>
      <c r="CGA28" s="568"/>
      <c r="CGB28" s="569"/>
      <c r="CGC28" s="570"/>
      <c r="CGD28" s="560"/>
      <c r="CGE28" s="560"/>
      <c r="CGF28" s="571"/>
      <c r="CGG28" s="572"/>
      <c r="CGH28" s="573"/>
      <c r="CGI28" s="565"/>
      <c r="CGJ28" s="565"/>
      <c r="CGK28" s="550"/>
      <c r="CGL28" s="557"/>
      <c r="CGM28" s="559"/>
      <c r="CGN28" s="574"/>
      <c r="CGO28" s="575"/>
      <c r="CGP28" s="575"/>
      <c r="CGQ28" s="559"/>
      <c r="CGR28" s="576"/>
      <c r="CGS28" s="576"/>
      <c r="CGT28" s="577"/>
      <c r="CGU28" s="578"/>
      <c r="CGV28" s="578"/>
      <c r="CGW28" s="579"/>
      <c r="CGX28" s="580"/>
      <c r="CGY28" s="581"/>
      <c r="CGZ28" s="582"/>
      <c r="CHA28" s="583"/>
      <c r="CHB28" s="584"/>
      <c r="CHC28" s="585"/>
      <c r="CHD28" s="585"/>
      <c r="CHE28" s="585"/>
      <c r="CHF28" s="586"/>
      <c r="CHG28" s="587"/>
      <c r="CHH28" s="560"/>
      <c r="CHI28" s="588"/>
      <c r="CHJ28" s="589"/>
      <c r="CHK28" s="589"/>
      <c r="CHL28" s="590"/>
      <c r="CHM28" s="555"/>
      <c r="CHN28" s="591"/>
      <c r="CHO28" s="592"/>
      <c r="CHP28" s="590"/>
      <c r="CHQ28" s="550"/>
      <c r="CHR28" s="593"/>
      <c r="CHS28" s="550"/>
      <c r="CHT28" s="551"/>
      <c r="CHU28" s="552"/>
      <c r="CHV28" s="553"/>
      <c r="CHW28" s="554"/>
      <c r="CHX28" s="551"/>
      <c r="CHY28" s="555"/>
      <c r="CHZ28" s="556"/>
      <c r="CIA28" s="557"/>
      <c r="CIB28" s="558"/>
      <c r="CIC28" s="558"/>
      <c r="CID28" s="558"/>
      <c r="CIE28" s="559"/>
      <c r="CIF28" s="559"/>
      <c r="CIG28" s="560"/>
      <c r="CIH28" s="561"/>
      <c r="CII28" s="562"/>
      <c r="CIJ28" s="563"/>
      <c r="CIK28" s="564"/>
      <c r="CIL28" s="565"/>
      <c r="CIM28" s="565"/>
      <c r="CIN28" s="565"/>
      <c r="CIO28" s="566"/>
      <c r="CIP28" s="567"/>
      <c r="CIQ28" s="568"/>
      <c r="CIR28" s="569"/>
      <c r="CIS28" s="570"/>
      <c r="CIT28" s="560"/>
      <c r="CIU28" s="560"/>
      <c r="CIV28" s="571"/>
      <c r="CIW28" s="572"/>
      <c r="CIX28" s="573"/>
      <c r="CIY28" s="565"/>
      <c r="CIZ28" s="565"/>
      <c r="CJA28" s="550"/>
      <c r="CJB28" s="557"/>
      <c r="CJC28" s="559"/>
      <c r="CJD28" s="574"/>
      <c r="CJE28" s="575"/>
      <c r="CJF28" s="575"/>
      <c r="CJG28" s="559"/>
      <c r="CJH28" s="576"/>
      <c r="CJI28" s="576"/>
      <c r="CJJ28" s="577"/>
      <c r="CJK28" s="578"/>
      <c r="CJL28" s="578"/>
      <c r="CJM28" s="579"/>
      <c r="CJN28" s="580"/>
      <c r="CJO28" s="581"/>
      <c r="CJP28" s="582"/>
      <c r="CJQ28" s="583"/>
      <c r="CJR28" s="584"/>
      <c r="CJS28" s="585"/>
      <c r="CJT28" s="585"/>
      <c r="CJU28" s="585"/>
      <c r="CJV28" s="586"/>
      <c r="CJW28" s="587"/>
      <c r="CJX28" s="560"/>
      <c r="CJY28" s="588"/>
      <c r="CJZ28" s="589"/>
      <c r="CKA28" s="589"/>
      <c r="CKB28" s="590"/>
      <c r="CKC28" s="555"/>
      <c r="CKD28" s="591"/>
      <c r="CKE28" s="592"/>
      <c r="CKF28" s="590"/>
      <c r="CKG28" s="550"/>
      <c r="CKH28" s="593"/>
      <c r="CKI28" s="550"/>
      <c r="CKJ28" s="551"/>
      <c r="CKK28" s="552"/>
      <c r="CKL28" s="553"/>
      <c r="CKM28" s="554"/>
      <c r="CKN28" s="551"/>
      <c r="CKO28" s="555"/>
      <c r="CKP28" s="556"/>
      <c r="CKQ28" s="557"/>
      <c r="CKR28" s="558"/>
      <c r="CKS28" s="558"/>
      <c r="CKT28" s="558"/>
      <c r="CKU28" s="559"/>
      <c r="CKV28" s="559"/>
      <c r="CKW28" s="560"/>
      <c r="CKX28" s="561"/>
      <c r="CKY28" s="562"/>
      <c r="CKZ28" s="563"/>
      <c r="CLA28" s="564"/>
      <c r="CLB28" s="565"/>
      <c r="CLC28" s="565"/>
      <c r="CLD28" s="565"/>
      <c r="CLE28" s="566"/>
      <c r="CLF28" s="567"/>
      <c r="CLG28" s="568"/>
      <c r="CLH28" s="569"/>
      <c r="CLI28" s="570"/>
      <c r="CLJ28" s="560"/>
      <c r="CLK28" s="560"/>
      <c r="CLL28" s="571"/>
      <c r="CLM28" s="572"/>
      <c r="CLN28" s="573"/>
      <c r="CLO28" s="565"/>
      <c r="CLP28" s="565"/>
      <c r="CLQ28" s="550"/>
      <c r="CLR28" s="557"/>
      <c r="CLS28" s="559"/>
      <c r="CLT28" s="574"/>
      <c r="CLU28" s="575"/>
      <c r="CLV28" s="575"/>
      <c r="CLW28" s="559"/>
      <c r="CLX28" s="576"/>
      <c r="CLY28" s="576"/>
      <c r="CLZ28" s="577"/>
      <c r="CMA28" s="578"/>
      <c r="CMB28" s="578"/>
      <c r="CMC28" s="579"/>
      <c r="CMD28" s="580"/>
      <c r="CME28" s="581"/>
      <c r="CMF28" s="582"/>
      <c r="CMG28" s="583"/>
      <c r="CMH28" s="584"/>
      <c r="CMI28" s="585"/>
      <c r="CMJ28" s="585"/>
      <c r="CMK28" s="585"/>
      <c r="CML28" s="586"/>
      <c r="CMM28" s="587"/>
      <c r="CMN28" s="560"/>
      <c r="CMO28" s="588"/>
      <c r="CMP28" s="589"/>
      <c r="CMQ28" s="589"/>
      <c r="CMR28" s="590"/>
      <c r="CMS28" s="555"/>
      <c r="CMT28" s="591"/>
      <c r="CMU28" s="592"/>
      <c r="CMV28" s="590"/>
      <c r="CMW28" s="550"/>
      <c r="CMX28" s="593"/>
      <c r="CMY28" s="550"/>
      <c r="CMZ28" s="551"/>
      <c r="CNA28" s="552"/>
      <c r="CNB28" s="553"/>
      <c r="CNC28" s="554"/>
      <c r="CND28" s="551"/>
      <c r="CNE28" s="555"/>
      <c r="CNF28" s="556"/>
      <c r="CNG28" s="557"/>
      <c r="CNH28" s="558"/>
      <c r="CNI28" s="558"/>
      <c r="CNJ28" s="558"/>
      <c r="CNK28" s="559"/>
      <c r="CNL28" s="559"/>
      <c r="CNM28" s="560"/>
      <c r="CNN28" s="561"/>
      <c r="CNO28" s="562"/>
      <c r="CNP28" s="563"/>
      <c r="CNQ28" s="564"/>
      <c r="CNR28" s="565"/>
      <c r="CNS28" s="565"/>
      <c r="CNT28" s="565"/>
      <c r="CNU28" s="566"/>
      <c r="CNV28" s="567"/>
      <c r="CNW28" s="568"/>
      <c r="CNX28" s="569"/>
      <c r="CNY28" s="570"/>
      <c r="CNZ28" s="560"/>
      <c r="COA28" s="560"/>
      <c r="COB28" s="571"/>
      <c r="COC28" s="572"/>
      <c r="COD28" s="573"/>
      <c r="COE28" s="565"/>
      <c r="COF28" s="565"/>
      <c r="COG28" s="550"/>
      <c r="COH28" s="557"/>
      <c r="COI28" s="559"/>
      <c r="COJ28" s="574"/>
      <c r="COK28" s="575"/>
      <c r="COL28" s="575"/>
      <c r="COM28" s="559"/>
      <c r="CON28" s="576"/>
      <c r="COO28" s="576"/>
      <c r="COP28" s="577"/>
      <c r="COQ28" s="578"/>
      <c r="COR28" s="578"/>
      <c r="COS28" s="579"/>
      <c r="COT28" s="580"/>
      <c r="COU28" s="581"/>
      <c r="COV28" s="582"/>
      <c r="COW28" s="583"/>
      <c r="COX28" s="584"/>
      <c r="COY28" s="585"/>
      <c r="COZ28" s="585"/>
      <c r="CPA28" s="585"/>
      <c r="CPB28" s="586"/>
      <c r="CPC28" s="587"/>
      <c r="CPD28" s="560"/>
      <c r="CPE28" s="588"/>
      <c r="CPF28" s="589"/>
      <c r="CPG28" s="589"/>
      <c r="CPH28" s="590"/>
      <c r="CPI28" s="555"/>
      <c r="CPJ28" s="591"/>
      <c r="CPK28" s="592"/>
      <c r="CPL28" s="590"/>
      <c r="CPM28" s="550"/>
      <c r="CPN28" s="593"/>
      <c r="CPO28" s="550"/>
      <c r="CPP28" s="551"/>
      <c r="CPQ28" s="552"/>
      <c r="CPR28" s="553"/>
      <c r="CPS28" s="554"/>
      <c r="CPT28" s="551"/>
      <c r="CPU28" s="555"/>
      <c r="CPV28" s="556"/>
      <c r="CPW28" s="557"/>
      <c r="CPX28" s="558"/>
      <c r="CPY28" s="558"/>
      <c r="CPZ28" s="558"/>
      <c r="CQA28" s="559"/>
      <c r="CQB28" s="559"/>
      <c r="CQC28" s="560"/>
      <c r="CQD28" s="561"/>
      <c r="CQE28" s="562"/>
      <c r="CQF28" s="563"/>
      <c r="CQG28" s="564"/>
      <c r="CQH28" s="565"/>
      <c r="CQI28" s="565"/>
      <c r="CQJ28" s="565"/>
      <c r="CQK28" s="566"/>
      <c r="CQL28" s="567"/>
      <c r="CQM28" s="568"/>
      <c r="CQN28" s="569"/>
      <c r="CQO28" s="570"/>
      <c r="CQP28" s="560"/>
      <c r="CQQ28" s="560"/>
      <c r="CQR28" s="571"/>
      <c r="CQS28" s="572"/>
      <c r="CQT28" s="573"/>
      <c r="CQU28" s="565"/>
      <c r="CQV28" s="565"/>
      <c r="CQW28" s="550"/>
      <c r="CQX28" s="557"/>
      <c r="CQY28" s="559"/>
      <c r="CQZ28" s="574"/>
      <c r="CRA28" s="575"/>
      <c r="CRB28" s="575"/>
      <c r="CRC28" s="559"/>
      <c r="CRD28" s="576"/>
      <c r="CRE28" s="576"/>
      <c r="CRF28" s="577"/>
      <c r="CRG28" s="578"/>
      <c r="CRH28" s="578"/>
      <c r="CRI28" s="579"/>
      <c r="CRJ28" s="580"/>
      <c r="CRK28" s="581"/>
      <c r="CRL28" s="582"/>
      <c r="CRM28" s="583"/>
      <c r="CRN28" s="584"/>
      <c r="CRO28" s="585"/>
      <c r="CRP28" s="585"/>
      <c r="CRQ28" s="585"/>
      <c r="CRR28" s="586"/>
      <c r="CRS28" s="587"/>
      <c r="CRT28" s="560"/>
      <c r="CRU28" s="588"/>
      <c r="CRV28" s="589"/>
      <c r="CRW28" s="589"/>
      <c r="CRX28" s="590"/>
      <c r="CRY28" s="555"/>
      <c r="CRZ28" s="591"/>
      <c r="CSA28" s="592"/>
      <c r="CSB28" s="590"/>
      <c r="CSC28" s="550"/>
      <c r="CSD28" s="593"/>
      <c r="CSE28" s="550"/>
      <c r="CSF28" s="551"/>
      <c r="CSG28" s="552"/>
      <c r="CSH28" s="553"/>
      <c r="CSI28" s="554"/>
      <c r="CSJ28" s="551"/>
      <c r="CSK28" s="555"/>
      <c r="CSL28" s="556"/>
      <c r="CSM28" s="557"/>
      <c r="CSN28" s="558"/>
      <c r="CSO28" s="558"/>
      <c r="CSP28" s="558"/>
      <c r="CSQ28" s="559"/>
      <c r="CSR28" s="559"/>
      <c r="CSS28" s="560"/>
      <c r="CST28" s="561"/>
      <c r="CSU28" s="562"/>
      <c r="CSV28" s="563"/>
      <c r="CSW28" s="564"/>
      <c r="CSX28" s="565"/>
      <c r="CSY28" s="565"/>
      <c r="CSZ28" s="565"/>
      <c r="CTA28" s="566"/>
      <c r="CTB28" s="567"/>
      <c r="CTC28" s="568"/>
      <c r="CTD28" s="569"/>
      <c r="CTE28" s="570"/>
      <c r="CTF28" s="560"/>
      <c r="CTG28" s="560"/>
      <c r="CTH28" s="571"/>
      <c r="CTI28" s="572"/>
      <c r="CTJ28" s="573"/>
      <c r="CTK28" s="565"/>
      <c r="CTL28" s="565"/>
      <c r="CTM28" s="550"/>
      <c r="CTN28" s="557"/>
      <c r="CTO28" s="559"/>
      <c r="CTP28" s="574"/>
      <c r="CTQ28" s="575"/>
      <c r="CTR28" s="575"/>
      <c r="CTS28" s="559"/>
      <c r="CTT28" s="576"/>
      <c r="CTU28" s="576"/>
      <c r="CTV28" s="577"/>
      <c r="CTW28" s="578"/>
      <c r="CTX28" s="578"/>
      <c r="CTY28" s="579"/>
      <c r="CTZ28" s="580"/>
      <c r="CUA28" s="581"/>
      <c r="CUB28" s="582"/>
      <c r="CUC28" s="583"/>
      <c r="CUD28" s="584"/>
      <c r="CUE28" s="585"/>
      <c r="CUF28" s="585"/>
      <c r="CUG28" s="585"/>
      <c r="CUH28" s="586"/>
      <c r="CUI28" s="587"/>
      <c r="CUJ28" s="560"/>
      <c r="CUK28" s="588"/>
      <c r="CUL28" s="589"/>
      <c r="CUM28" s="589"/>
      <c r="CUN28" s="590"/>
      <c r="CUO28" s="555"/>
      <c r="CUP28" s="591"/>
      <c r="CUQ28" s="592"/>
      <c r="CUR28" s="590"/>
      <c r="CUS28" s="550"/>
      <c r="CUT28" s="593"/>
      <c r="CUU28" s="550"/>
      <c r="CUV28" s="551"/>
      <c r="CUW28" s="552"/>
      <c r="CUX28" s="553"/>
      <c r="CUY28" s="554"/>
      <c r="CUZ28" s="551"/>
      <c r="CVA28" s="555"/>
      <c r="CVB28" s="556"/>
      <c r="CVC28" s="557"/>
      <c r="CVD28" s="558"/>
      <c r="CVE28" s="558"/>
      <c r="CVF28" s="558"/>
      <c r="CVG28" s="559"/>
      <c r="CVH28" s="559"/>
      <c r="CVI28" s="560"/>
      <c r="CVJ28" s="561"/>
      <c r="CVK28" s="562"/>
      <c r="CVL28" s="563"/>
      <c r="CVM28" s="564"/>
      <c r="CVN28" s="565"/>
      <c r="CVO28" s="565"/>
      <c r="CVP28" s="565"/>
      <c r="CVQ28" s="566"/>
      <c r="CVR28" s="567"/>
      <c r="CVS28" s="568"/>
      <c r="CVT28" s="569"/>
      <c r="CVU28" s="570"/>
      <c r="CVV28" s="560"/>
      <c r="CVW28" s="560"/>
      <c r="CVX28" s="571"/>
      <c r="CVY28" s="572"/>
      <c r="CVZ28" s="573"/>
      <c r="CWA28" s="565"/>
      <c r="CWB28" s="565"/>
      <c r="CWC28" s="550"/>
      <c r="CWD28" s="557"/>
      <c r="CWE28" s="559"/>
      <c r="CWF28" s="574"/>
      <c r="CWG28" s="575"/>
      <c r="CWH28" s="575"/>
      <c r="CWI28" s="559"/>
      <c r="CWJ28" s="576"/>
      <c r="CWK28" s="576"/>
      <c r="CWL28" s="577"/>
      <c r="CWM28" s="578"/>
      <c r="CWN28" s="578"/>
      <c r="CWO28" s="579"/>
      <c r="CWP28" s="580"/>
      <c r="CWQ28" s="581"/>
      <c r="CWR28" s="582"/>
      <c r="CWS28" s="583"/>
      <c r="CWT28" s="584"/>
      <c r="CWU28" s="585"/>
      <c r="CWV28" s="585"/>
      <c r="CWW28" s="585"/>
      <c r="CWX28" s="586"/>
      <c r="CWY28" s="587"/>
      <c r="CWZ28" s="560"/>
      <c r="CXA28" s="588"/>
      <c r="CXB28" s="589"/>
      <c r="CXC28" s="589"/>
      <c r="CXD28" s="590"/>
      <c r="CXE28" s="555"/>
      <c r="CXF28" s="591"/>
      <c r="CXG28" s="592"/>
      <c r="CXH28" s="590"/>
      <c r="CXI28" s="550"/>
      <c r="CXJ28" s="593"/>
      <c r="CXK28" s="550"/>
      <c r="CXL28" s="551"/>
      <c r="CXM28" s="552"/>
      <c r="CXN28" s="553"/>
      <c r="CXO28" s="554"/>
      <c r="CXP28" s="551"/>
      <c r="CXQ28" s="555"/>
      <c r="CXR28" s="556"/>
      <c r="CXS28" s="557"/>
      <c r="CXT28" s="558"/>
      <c r="CXU28" s="558"/>
      <c r="CXV28" s="558"/>
      <c r="CXW28" s="559"/>
      <c r="CXX28" s="559"/>
      <c r="CXY28" s="560"/>
      <c r="CXZ28" s="561"/>
      <c r="CYA28" s="562"/>
      <c r="CYB28" s="563"/>
      <c r="CYC28" s="564"/>
      <c r="CYD28" s="565"/>
      <c r="CYE28" s="565"/>
      <c r="CYF28" s="565"/>
      <c r="CYG28" s="566"/>
      <c r="CYH28" s="567"/>
      <c r="CYI28" s="568"/>
      <c r="CYJ28" s="569"/>
      <c r="CYK28" s="570"/>
      <c r="CYL28" s="560"/>
      <c r="CYM28" s="560"/>
      <c r="CYN28" s="571"/>
      <c r="CYO28" s="572"/>
      <c r="CYP28" s="573"/>
      <c r="CYQ28" s="565"/>
      <c r="CYR28" s="565"/>
      <c r="CYS28" s="550"/>
      <c r="CYT28" s="557"/>
      <c r="CYU28" s="559"/>
      <c r="CYV28" s="574"/>
      <c r="CYW28" s="575"/>
      <c r="CYX28" s="575"/>
      <c r="CYY28" s="559"/>
      <c r="CYZ28" s="576"/>
      <c r="CZA28" s="576"/>
      <c r="CZB28" s="577"/>
      <c r="CZC28" s="578"/>
      <c r="CZD28" s="578"/>
      <c r="CZE28" s="579"/>
      <c r="CZF28" s="580"/>
      <c r="CZG28" s="581"/>
      <c r="CZH28" s="582"/>
      <c r="CZI28" s="583"/>
      <c r="CZJ28" s="584"/>
      <c r="CZK28" s="585"/>
      <c r="CZL28" s="585"/>
      <c r="CZM28" s="585"/>
      <c r="CZN28" s="586"/>
      <c r="CZO28" s="587"/>
      <c r="CZP28" s="560"/>
      <c r="CZQ28" s="588"/>
      <c r="CZR28" s="589"/>
      <c r="CZS28" s="589"/>
      <c r="CZT28" s="590"/>
      <c r="CZU28" s="555"/>
      <c r="CZV28" s="591"/>
      <c r="CZW28" s="592"/>
      <c r="CZX28" s="590"/>
      <c r="CZY28" s="550"/>
      <c r="CZZ28" s="593"/>
      <c r="DAA28" s="550"/>
      <c r="DAB28" s="551"/>
      <c r="DAC28" s="552"/>
      <c r="DAD28" s="553"/>
      <c r="DAE28" s="554"/>
      <c r="DAF28" s="551"/>
      <c r="DAG28" s="555"/>
      <c r="DAH28" s="556"/>
      <c r="DAI28" s="557"/>
      <c r="DAJ28" s="558"/>
      <c r="DAK28" s="558"/>
      <c r="DAL28" s="558"/>
      <c r="DAM28" s="559"/>
      <c r="DAN28" s="559"/>
      <c r="DAO28" s="560"/>
      <c r="DAP28" s="561"/>
      <c r="DAQ28" s="562"/>
      <c r="DAR28" s="563"/>
      <c r="DAS28" s="564"/>
      <c r="DAT28" s="565"/>
      <c r="DAU28" s="565"/>
      <c r="DAV28" s="565"/>
      <c r="DAW28" s="566"/>
      <c r="DAX28" s="567"/>
      <c r="DAY28" s="568"/>
      <c r="DAZ28" s="569"/>
      <c r="DBA28" s="570"/>
      <c r="DBB28" s="560"/>
      <c r="DBC28" s="560"/>
      <c r="DBD28" s="571"/>
      <c r="DBE28" s="572"/>
      <c r="DBF28" s="573"/>
      <c r="DBG28" s="565"/>
      <c r="DBH28" s="565"/>
      <c r="DBI28" s="550"/>
      <c r="DBJ28" s="557"/>
      <c r="DBK28" s="559"/>
      <c r="DBL28" s="574"/>
      <c r="DBM28" s="575"/>
      <c r="DBN28" s="575"/>
      <c r="DBO28" s="559"/>
      <c r="DBP28" s="576"/>
      <c r="DBQ28" s="576"/>
      <c r="DBR28" s="577"/>
      <c r="DBS28" s="578"/>
      <c r="DBT28" s="578"/>
      <c r="DBU28" s="579"/>
      <c r="DBV28" s="580"/>
      <c r="DBW28" s="581"/>
      <c r="DBX28" s="582"/>
      <c r="DBY28" s="583"/>
      <c r="DBZ28" s="584"/>
      <c r="DCA28" s="585"/>
      <c r="DCB28" s="585"/>
      <c r="DCC28" s="585"/>
      <c r="DCD28" s="586"/>
      <c r="DCE28" s="587"/>
      <c r="DCF28" s="560"/>
      <c r="DCG28" s="588"/>
      <c r="DCH28" s="589"/>
      <c r="DCI28" s="589"/>
      <c r="DCJ28" s="590"/>
      <c r="DCK28" s="555"/>
      <c r="DCL28" s="591"/>
      <c r="DCM28" s="592"/>
      <c r="DCN28" s="590"/>
      <c r="DCO28" s="550"/>
      <c r="DCP28" s="593"/>
      <c r="DCQ28" s="550"/>
      <c r="DCR28" s="551"/>
      <c r="DCS28" s="552"/>
      <c r="DCT28" s="553"/>
      <c r="DCU28" s="554"/>
      <c r="DCV28" s="551"/>
      <c r="DCW28" s="555"/>
      <c r="DCX28" s="556"/>
      <c r="DCY28" s="557"/>
      <c r="DCZ28" s="558"/>
      <c r="DDA28" s="558"/>
      <c r="DDB28" s="558"/>
      <c r="DDC28" s="559"/>
      <c r="DDD28" s="559"/>
      <c r="DDE28" s="560"/>
      <c r="DDF28" s="561"/>
      <c r="DDG28" s="562"/>
      <c r="DDH28" s="563"/>
      <c r="DDI28" s="564"/>
      <c r="DDJ28" s="565"/>
      <c r="DDK28" s="565"/>
      <c r="DDL28" s="565"/>
      <c r="DDM28" s="566"/>
      <c r="DDN28" s="567"/>
      <c r="DDO28" s="568"/>
      <c r="DDP28" s="569"/>
      <c r="DDQ28" s="570"/>
      <c r="DDR28" s="560"/>
      <c r="DDS28" s="560"/>
      <c r="DDT28" s="571"/>
      <c r="DDU28" s="572"/>
      <c r="DDV28" s="573"/>
      <c r="DDW28" s="565"/>
      <c r="DDX28" s="565"/>
      <c r="DDY28" s="550"/>
      <c r="DDZ28" s="557"/>
      <c r="DEA28" s="559"/>
      <c r="DEB28" s="574"/>
      <c r="DEC28" s="575"/>
      <c r="DED28" s="575"/>
      <c r="DEE28" s="559"/>
      <c r="DEF28" s="576"/>
      <c r="DEG28" s="576"/>
      <c r="DEH28" s="577"/>
      <c r="DEI28" s="578"/>
      <c r="DEJ28" s="578"/>
      <c r="DEK28" s="579"/>
      <c r="DEL28" s="580"/>
      <c r="DEM28" s="581"/>
      <c r="DEN28" s="582"/>
      <c r="DEO28" s="583"/>
      <c r="DEP28" s="584"/>
      <c r="DEQ28" s="585"/>
      <c r="DER28" s="585"/>
      <c r="DES28" s="585"/>
      <c r="DET28" s="586"/>
      <c r="DEU28" s="587"/>
      <c r="DEV28" s="560"/>
      <c r="DEW28" s="588"/>
      <c r="DEX28" s="589"/>
      <c r="DEY28" s="589"/>
      <c r="DEZ28" s="590"/>
      <c r="DFA28" s="555"/>
      <c r="DFB28" s="591"/>
      <c r="DFC28" s="592"/>
      <c r="DFD28" s="590"/>
      <c r="DFE28" s="550"/>
      <c r="DFF28" s="593"/>
      <c r="DFG28" s="550"/>
      <c r="DFH28" s="551"/>
      <c r="DFI28" s="552"/>
      <c r="DFJ28" s="553"/>
      <c r="DFK28" s="554"/>
      <c r="DFL28" s="551"/>
      <c r="DFM28" s="555"/>
      <c r="DFN28" s="556"/>
      <c r="DFO28" s="557"/>
      <c r="DFP28" s="558"/>
      <c r="DFQ28" s="558"/>
      <c r="DFR28" s="558"/>
      <c r="DFS28" s="559"/>
      <c r="DFT28" s="559"/>
      <c r="DFU28" s="560"/>
      <c r="DFV28" s="561"/>
      <c r="DFW28" s="562"/>
      <c r="DFX28" s="563"/>
      <c r="DFY28" s="564"/>
      <c r="DFZ28" s="565"/>
      <c r="DGA28" s="565"/>
      <c r="DGB28" s="565"/>
      <c r="DGC28" s="566"/>
      <c r="DGD28" s="567"/>
      <c r="DGE28" s="568"/>
      <c r="DGF28" s="569"/>
      <c r="DGG28" s="570"/>
      <c r="DGH28" s="560"/>
      <c r="DGI28" s="560"/>
      <c r="DGJ28" s="571"/>
      <c r="DGK28" s="572"/>
      <c r="DGL28" s="573"/>
      <c r="DGM28" s="565"/>
      <c r="DGN28" s="565"/>
      <c r="DGO28" s="550"/>
      <c r="DGP28" s="557"/>
      <c r="DGQ28" s="559"/>
      <c r="DGR28" s="574"/>
      <c r="DGS28" s="575"/>
      <c r="DGT28" s="575"/>
      <c r="DGU28" s="559"/>
      <c r="DGV28" s="576"/>
      <c r="DGW28" s="576"/>
      <c r="DGX28" s="577"/>
      <c r="DGY28" s="578"/>
      <c r="DGZ28" s="578"/>
      <c r="DHA28" s="579"/>
      <c r="DHB28" s="580"/>
      <c r="DHC28" s="581"/>
      <c r="DHD28" s="582"/>
      <c r="DHE28" s="583"/>
      <c r="DHF28" s="584"/>
      <c r="DHG28" s="585"/>
      <c r="DHH28" s="585"/>
      <c r="DHI28" s="585"/>
      <c r="DHJ28" s="586"/>
      <c r="DHK28" s="587"/>
      <c r="DHL28" s="560"/>
      <c r="DHM28" s="588"/>
      <c r="DHN28" s="589"/>
      <c r="DHO28" s="589"/>
      <c r="DHP28" s="590"/>
      <c r="DHQ28" s="555"/>
      <c r="DHR28" s="591"/>
      <c r="DHS28" s="592"/>
      <c r="DHT28" s="590"/>
      <c r="DHU28" s="550"/>
      <c r="DHV28" s="593"/>
      <c r="DHW28" s="550"/>
      <c r="DHX28" s="551"/>
      <c r="DHY28" s="552"/>
      <c r="DHZ28" s="553"/>
      <c r="DIA28" s="554"/>
      <c r="DIB28" s="551"/>
      <c r="DIC28" s="555"/>
      <c r="DID28" s="556"/>
      <c r="DIE28" s="557"/>
      <c r="DIF28" s="558"/>
      <c r="DIG28" s="558"/>
      <c r="DIH28" s="558"/>
      <c r="DII28" s="559"/>
      <c r="DIJ28" s="559"/>
      <c r="DIK28" s="560"/>
      <c r="DIL28" s="561"/>
      <c r="DIM28" s="562"/>
      <c r="DIN28" s="563"/>
      <c r="DIO28" s="564"/>
      <c r="DIP28" s="565"/>
      <c r="DIQ28" s="565"/>
      <c r="DIR28" s="565"/>
      <c r="DIS28" s="566"/>
      <c r="DIT28" s="567"/>
      <c r="DIU28" s="568"/>
      <c r="DIV28" s="569"/>
      <c r="DIW28" s="570"/>
      <c r="DIX28" s="560"/>
      <c r="DIY28" s="560"/>
      <c r="DIZ28" s="571"/>
      <c r="DJA28" s="572"/>
      <c r="DJB28" s="573"/>
      <c r="DJC28" s="565"/>
      <c r="DJD28" s="565"/>
      <c r="DJE28" s="550"/>
      <c r="DJF28" s="557"/>
      <c r="DJG28" s="559"/>
      <c r="DJH28" s="574"/>
      <c r="DJI28" s="575"/>
      <c r="DJJ28" s="575"/>
      <c r="DJK28" s="559"/>
      <c r="DJL28" s="576"/>
      <c r="DJM28" s="576"/>
      <c r="DJN28" s="577"/>
      <c r="DJO28" s="578"/>
      <c r="DJP28" s="578"/>
      <c r="DJQ28" s="579"/>
      <c r="DJR28" s="580"/>
      <c r="DJS28" s="581"/>
      <c r="DJT28" s="582"/>
      <c r="DJU28" s="583"/>
      <c r="DJV28" s="584"/>
      <c r="DJW28" s="585"/>
      <c r="DJX28" s="585"/>
      <c r="DJY28" s="585"/>
      <c r="DJZ28" s="586"/>
      <c r="DKA28" s="587"/>
      <c r="DKB28" s="560"/>
      <c r="DKC28" s="588"/>
      <c r="DKD28" s="589"/>
      <c r="DKE28" s="589"/>
      <c r="DKF28" s="590"/>
      <c r="DKG28" s="555"/>
      <c r="DKH28" s="591"/>
      <c r="DKI28" s="592"/>
      <c r="DKJ28" s="590"/>
      <c r="DKK28" s="550"/>
      <c r="DKL28" s="593"/>
      <c r="DKM28" s="550"/>
      <c r="DKN28" s="551"/>
      <c r="DKO28" s="552"/>
      <c r="DKP28" s="553"/>
      <c r="DKQ28" s="554"/>
      <c r="DKR28" s="551"/>
      <c r="DKS28" s="555"/>
      <c r="DKT28" s="556"/>
      <c r="DKU28" s="557"/>
      <c r="DKV28" s="558"/>
      <c r="DKW28" s="558"/>
      <c r="DKX28" s="558"/>
      <c r="DKY28" s="559"/>
      <c r="DKZ28" s="559"/>
      <c r="DLA28" s="560"/>
      <c r="DLB28" s="561"/>
      <c r="DLC28" s="562"/>
      <c r="DLD28" s="563"/>
      <c r="DLE28" s="564"/>
      <c r="DLF28" s="565"/>
      <c r="DLG28" s="565"/>
      <c r="DLH28" s="565"/>
      <c r="DLI28" s="566"/>
      <c r="DLJ28" s="567"/>
      <c r="DLK28" s="568"/>
      <c r="DLL28" s="569"/>
      <c r="DLM28" s="570"/>
      <c r="DLN28" s="560"/>
      <c r="DLO28" s="560"/>
      <c r="DLP28" s="571"/>
      <c r="DLQ28" s="572"/>
      <c r="DLR28" s="573"/>
      <c r="DLS28" s="565"/>
      <c r="DLT28" s="565"/>
      <c r="DLU28" s="550"/>
      <c r="DLV28" s="557"/>
      <c r="DLW28" s="559"/>
      <c r="DLX28" s="574"/>
      <c r="DLY28" s="575"/>
      <c r="DLZ28" s="575"/>
      <c r="DMA28" s="559"/>
      <c r="DMB28" s="576"/>
      <c r="DMC28" s="576"/>
      <c r="DMD28" s="577"/>
      <c r="DME28" s="578"/>
      <c r="DMF28" s="578"/>
      <c r="DMG28" s="579"/>
      <c r="DMH28" s="580"/>
      <c r="DMI28" s="581"/>
      <c r="DMJ28" s="582"/>
      <c r="DMK28" s="583"/>
      <c r="DML28" s="584"/>
      <c r="DMM28" s="585"/>
      <c r="DMN28" s="585"/>
      <c r="DMO28" s="585"/>
      <c r="DMP28" s="586"/>
      <c r="DMQ28" s="587"/>
      <c r="DMR28" s="560"/>
      <c r="DMS28" s="588"/>
      <c r="DMT28" s="589"/>
      <c r="DMU28" s="589"/>
      <c r="DMV28" s="590"/>
      <c r="DMW28" s="555"/>
      <c r="DMX28" s="591"/>
      <c r="DMY28" s="592"/>
      <c r="DMZ28" s="590"/>
      <c r="DNA28" s="550"/>
      <c r="DNB28" s="593"/>
      <c r="DNC28" s="550"/>
      <c r="DND28" s="551"/>
      <c r="DNE28" s="552"/>
      <c r="DNF28" s="553"/>
      <c r="DNG28" s="554"/>
      <c r="DNH28" s="551"/>
      <c r="DNI28" s="555"/>
      <c r="DNJ28" s="556"/>
      <c r="DNK28" s="557"/>
      <c r="DNL28" s="558"/>
      <c r="DNM28" s="558"/>
      <c r="DNN28" s="558"/>
      <c r="DNO28" s="559"/>
      <c r="DNP28" s="559"/>
      <c r="DNQ28" s="560"/>
      <c r="DNR28" s="561"/>
      <c r="DNS28" s="562"/>
      <c r="DNT28" s="563"/>
      <c r="DNU28" s="564"/>
      <c r="DNV28" s="565"/>
      <c r="DNW28" s="565"/>
      <c r="DNX28" s="565"/>
      <c r="DNY28" s="566"/>
      <c r="DNZ28" s="567"/>
      <c r="DOA28" s="568"/>
      <c r="DOB28" s="569"/>
      <c r="DOC28" s="570"/>
      <c r="DOD28" s="560"/>
      <c r="DOE28" s="560"/>
      <c r="DOF28" s="571"/>
      <c r="DOG28" s="572"/>
      <c r="DOH28" s="573"/>
      <c r="DOI28" s="565"/>
      <c r="DOJ28" s="565"/>
      <c r="DOK28" s="550"/>
      <c r="DOL28" s="557"/>
      <c r="DOM28" s="559"/>
      <c r="DON28" s="574"/>
      <c r="DOO28" s="575"/>
      <c r="DOP28" s="575"/>
      <c r="DOQ28" s="559"/>
      <c r="DOR28" s="576"/>
      <c r="DOS28" s="576"/>
      <c r="DOT28" s="577"/>
      <c r="DOU28" s="578"/>
      <c r="DOV28" s="578"/>
      <c r="DOW28" s="579"/>
      <c r="DOX28" s="580"/>
      <c r="DOY28" s="581"/>
      <c r="DOZ28" s="582"/>
      <c r="DPA28" s="583"/>
      <c r="DPB28" s="584"/>
      <c r="DPC28" s="585"/>
      <c r="DPD28" s="585"/>
      <c r="DPE28" s="585"/>
      <c r="DPF28" s="586"/>
      <c r="DPG28" s="587"/>
      <c r="DPH28" s="560"/>
      <c r="DPI28" s="588"/>
      <c r="DPJ28" s="589"/>
      <c r="DPK28" s="589"/>
      <c r="DPL28" s="590"/>
      <c r="DPM28" s="555"/>
      <c r="DPN28" s="591"/>
      <c r="DPO28" s="592"/>
      <c r="DPP28" s="590"/>
      <c r="DPQ28" s="550"/>
      <c r="DPR28" s="593"/>
      <c r="DPS28" s="550"/>
      <c r="DPT28" s="551"/>
      <c r="DPU28" s="552"/>
      <c r="DPV28" s="553"/>
      <c r="DPW28" s="554"/>
      <c r="DPX28" s="551"/>
      <c r="DPY28" s="555"/>
      <c r="DPZ28" s="556"/>
      <c r="DQA28" s="557"/>
      <c r="DQB28" s="558"/>
      <c r="DQC28" s="558"/>
      <c r="DQD28" s="558"/>
      <c r="DQE28" s="559"/>
      <c r="DQF28" s="559"/>
      <c r="DQG28" s="560"/>
      <c r="DQH28" s="561"/>
      <c r="DQI28" s="562"/>
      <c r="DQJ28" s="563"/>
      <c r="DQK28" s="564"/>
      <c r="DQL28" s="565"/>
      <c r="DQM28" s="565"/>
      <c r="DQN28" s="565"/>
      <c r="DQO28" s="566"/>
      <c r="DQP28" s="567"/>
      <c r="DQQ28" s="568"/>
      <c r="DQR28" s="569"/>
      <c r="DQS28" s="570"/>
      <c r="DQT28" s="560"/>
      <c r="DQU28" s="560"/>
      <c r="DQV28" s="571"/>
      <c r="DQW28" s="572"/>
      <c r="DQX28" s="573"/>
      <c r="DQY28" s="565"/>
      <c r="DQZ28" s="565"/>
      <c r="DRA28" s="550"/>
      <c r="DRB28" s="557"/>
      <c r="DRC28" s="559"/>
      <c r="DRD28" s="574"/>
      <c r="DRE28" s="575"/>
      <c r="DRF28" s="575"/>
      <c r="DRG28" s="559"/>
      <c r="DRH28" s="576"/>
      <c r="DRI28" s="576"/>
      <c r="DRJ28" s="577"/>
      <c r="DRK28" s="578"/>
      <c r="DRL28" s="578"/>
      <c r="DRM28" s="579"/>
      <c r="DRN28" s="580"/>
      <c r="DRO28" s="581"/>
      <c r="DRP28" s="582"/>
      <c r="DRQ28" s="583"/>
      <c r="DRR28" s="584"/>
      <c r="DRS28" s="585"/>
      <c r="DRT28" s="585"/>
      <c r="DRU28" s="585"/>
      <c r="DRV28" s="586"/>
      <c r="DRW28" s="587"/>
      <c r="DRX28" s="560"/>
      <c r="DRY28" s="588"/>
      <c r="DRZ28" s="589"/>
      <c r="DSA28" s="589"/>
      <c r="DSB28" s="590"/>
      <c r="DSC28" s="555"/>
      <c r="DSD28" s="591"/>
      <c r="DSE28" s="592"/>
      <c r="DSF28" s="590"/>
      <c r="DSG28" s="550"/>
      <c r="DSH28" s="593"/>
      <c r="DSI28" s="550"/>
      <c r="DSJ28" s="551"/>
      <c r="DSK28" s="552"/>
      <c r="DSL28" s="553"/>
      <c r="DSM28" s="554"/>
      <c r="DSN28" s="551"/>
      <c r="DSO28" s="555"/>
      <c r="DSP28" s="556"/>
      <c r="DSQ28" s="557"/>
      <c r="DSR28" s="558"/>
      <c r="DSS28" s="558"/>
      <c r="DST28" s="558"/>
      <c r="DSU28" s="559"/>
      <c r="DSV28" s="559"/>
      <c r="DSW28" s="560"/>
      <c r="DSX28" s="561"/>
      <c r="DSY28" s="562"/>
      <c r="DSZ28" s="563"/>
      <c r="DTA28" s="564"/>
      <c r="DTB28" s="565"/>
      <c r="DTC28" s="565"/>
      <c r="DTD28" s="565"/>
      <c r="DTE28" s="566"/>
      <c r="DTF28" s="567"/>
      <c r="DTG28" s="568"/>
      <c r="DTH28" s="569"/>
      <c r="DTI28" s="570"/>
      <c r="DTJ28" s="560"/>
      <c r="DTK28" s="560"/>
      <c r="DTL28" s="571"/>
      <c r="DTM28" s="572"/>
      <c r="DTN28" s="573"/>
      <c r="DTO28" s="565"/>
      <c r="DTP28" s="565"/>
      <c r="DTQ28" s="550"/>
      <c r="DTR28" s="557"/>
      <c r="DTS28" s="559"/>
      <c r="DTT28" s="574"/>
      <c r="DTU28" s="575"/>
      <c r="DTV28" s="575"/>
      <c r="DTW28" s="559"/>
      <c r="DTX28" s="576"/>
      <c r="DTY28" s="576"/>
      <c r="DTZ28" s="577"/>
      <c r="DUA28" s="578"/>
      <c r="DUB28" s="578"/>
      <c r="DUC28" s="579"/>
      <c r="DUD28" s="580"/>
      <c r="DUE28" s="581"/>
      <c r="DUF28" s="582"/>
      <c r="DUG28" s="583"/>
      <c r="DUH28" s="584"/>
      <c r="DUI28" s="585"/>
      <c r="DUJ28" s="585"/>
      <c r="DUK28" s="585"/>
      <c r="DUL28" s="586"/>
      <c r="DUM28" s="587"/>
      <c r="DUN28" s="560"/>
      <c r="DUO28" s="588"/>
      <c r="DUP28" s="589"/>
      <c r="DUQ28" s="589"/>
      <c r="DUR28" s="590"/>
      <c r="DUS28" s="555"/>
      <c r="DUT28" s="591"/>
      <c r="DUU28" s="592"/>
      <c r="DUV28" s="590"/>
      <c r="DUW28" s="550"/>
      <c r="DUX28" s="593"/>
      <c r="DUY28" s="550"/>
      <c r="DUZ28" s="551"/>
      <c r="DVA28" s="552"/>
      <c r="DVB28" s="553"/>
      <c r="DVC28" s="554"/>
      <c r="DVD28" s="551"/>
      <c r="DVE28" s="555"/>
      <c r="DVF28" s="556"/>
      <c r="DVG28" s="557"/>
      <c r="DVH28" s="558"/>
      <c r="DVI28" s="558"/>
      <c r="DVJ28" s="558"/>
      <c r="DVK28" s="559"/>
      <c r="DVL28" s="559"/>
      <c r="DVM28" s="560"/>
      <c r="DVN28" s="561"/>
      <c r="DVO28" s="562"/>
      <c r="DVP28" s="563"/>
      <c r="DVQ28" s="564"/>
      <c r="DVR28" s="565"/>
      <c r="DVS28" s="565"/>
      <c r="DVT28" s="565"/>
      <c r="DVU28" s="566"/>
      <c r="DVV28" s="567"/>
      <c r="DVW28" s="568"/>
      <c r="DVX28" s="569"/>
      <c r="DVY28" s="570"/>
      <c r="DVZ28" s="560"/>
      <c r="DWA28" s="560"/>
      <c r="DWB28" s="571"/>
      <c r="DWC28" s="572"/>
      <c r="DWD28" s="573"/>
      <c r="DWE28" s="565"/>
      <c r="DWF28" s="565"/>
      <c r="DWG28" s="550"/>
      <c r="DWH28" s="557"/>
      <c r="DWI28" s="559"/>
      <c r="DWJ28" s="574"/>
      <c r="DWK28" s="575"/>
      <c r="DWL28" s="575"/>
      <c r="DWM28" s="559"/>
      <c r="DWN28" s="576"/>
      <c r="DWO28" s="576"/>
      <c r="DWP28" s="577"/>
      <c r="DWQ28" s="578"/>
      <c r="DWR28" s="578"/>
      <c r="DWS28" s="579"/>
      <c r="DWT28" s="580"/>
      <c r="DWU28" s="581"/>
      <c r="DWV28" s="582"/>
      <c r="DWW28" s="583"/>
      <c r="DWX28" s="584"/>
      <c r="DWY28" s="585"/>
      <c r="DWZ28" s="585"/>
      <c r="DXA28" s="585"/>
      <c r="DXB28" s="586"/>
      <c r="DXC28" s="587"/>
      <c r="DXD28" s="560"/>
      <c r="DXE28" s="588"/>
      <c r="DXF28" s="589"/>
      <c r="DXG28" s="589"/>
      <c r="DXH28" s="590"/>
      <c r="DXI28" s="555"/>
      <c r="DXJ28" s="591"/>
      <c r="DXK28" s="592"/>
      <c r="DXL28" s="590"/>
      <c r="DXM28" s="550"/>
      <c r="DXN28" s="593"/>
      <c r="DXO28" s="550"/>
      <c r="DXP28" s="551"/>
      <c r="DXQ28" s="552"/>
      <c r="DXR28" s="553"/>
      <c r="DXS28" s="554"/>
      <c r="DXT28" s="551"/>
      <c r="DXU28" s="555"/>
      <c r="DXV28" s="556"/>
      <c r="DXW28" s="557"/>
      <c r="DXX28" s="558"/>
      <c r="DXY28" s="558"/>
      <c r="DXZ28" s="558"/>
      <c r="DYA28" s="559"/>
      <c r="DYB28" s="559"/>
      <c r="DYC28" s="560"/>
      <c r="DYD28" s="561"/>
      <c r="DYE28" s="562"/>
      <c r="DYF28" s="563"/>
      <c r="DYG28" s="564"/>
      <c r="DYH28" s="565"/>
      <c r="DYI28" s="565"/>
      <c r="DYJ28" s="565"/>
      <c r="DYK28" s="566"/>
      <c r="DYL28" s="567"/>
      <c r="DYM28" s="568"/>
      <c r="DYN28" s="569"/>
      <c r="DYO28" s="570"/>
      <c r="DYP28" s="560"/>
      <c r="DYQ28" s="560"/>
      <c r="DYR28" s="571"/>
      <c r="DYS28" s="572"/>
      <c r="DYT28" s="573"/>
      <c r="DYU28" s="565"/>
      <c r="DYV28" s="565"/>
      <c r="DYW28" s="550"/>
      <c r="DYX28" s="557"/>
      <c r="DYY28" s="559"/>
      <c r="DYZ28" s="574"/>
      <c r="DZA28" s="575"/>
      <c r="DZB28" s="575"/>
      <c r="DZC28" s="559"/>
      <c r="DZD28" s="576"/>
      <c r="DZE28" s="576"/>
      <c r="DZF28" s="577"/>
      <c r="DZG28" s="578"/>
      <c r="DZH28" s="578"/>
      <c r="DZI28" s="579"/>
      <c r="DZJ28" s="580"/>
      <c r="DZK28" s="581"/>
      <c r="DZL28" s="582"/>
      <c r="DZM28" s="583"/>
      <c r="DZN28" s="584"/>
      <c r="DZO28" s="585"/>
      <c r="DZP28" s="585"/>
      <c r="DZQ28" s="585"/>
      <c r="DZR28" s="586"/>
      <c r="DZS28" s="587"/>
      <c r="DZT28" s="560"/>
      <c r="DZU28" s="588"/>
      <c r="DZV28" s="589"/>
      <c r="DZW28" s="589"/>
      <c r="DZX28" s="590"/>
      <c r="DZY28" s="555"/>
      <c r="DZZ28" s="591"/>
      <c r="EAA28" s="592"/>
      <c r="EAB28" s="590"/>
      <c r="EAC28" s="550"/>
      <c r="EAD28" s="593"/>
      <c r="EAE28" s="550"/>
      <c r="EAF28" s="551"/>
      <c r="EAG28" s="552"/>
      <c r="EAH28" s="553"/>
      <c r="EAI28" s="554"/>
      <c r="EAJ28" s="551"/>
      <c r="EAK28" s="555"/>
      <c r="EAL28" s="556"/>
      <c r="EAM28" s="557"/>
      <c r="EAN28" s="558"/>
      <c r="EAO28" s="558"/>
      <c r="EAP28" s="558"/>
      <c r="EAQ28" s="559"/>
      <c r="EAR28" s="559"/>
      <c r="EAS28" s="560"/>
      <c r="EAT28" s="561"/>
      <c r="EAU28" s="562"/>
      <c r="EAV28" s="563"/>
      <c r="EAW28" s="564"/>
      <c r="EAX28" s="565"/>
      <c r="EAY28" s="565"/>
      <c r="EAZ28" s="565"/>
      <c r="EBA28" s="566"/>
      <c r="EBB28" s="567"/>
      <c r="EBC28" s="568"/>
      <c r="EBD28" s="569"/>
      <c r="EBE28" s="570"/>
      <c r="EBF28" s="560"/>
      <c r="EBG28" s="560"/>
      <c r="EBH28" s="571"/>
      <c r="EBI28" s="572"/>
      <c r="EBJ28" s="573"/>
      <c r="EBK28" s="565"/>
      <c r="EBL28" s="565"/>
      <c r="EBM28" s="550"/>
      <c r="EBN28" s="557"/>
      <c r="EBO28" s="559"/>
      <c r="EBP28" s="574"/>
      <c r="EBQ28" s="575"/>
      <c r="EBR28" s="575"/>
      <c r="EBS28" s="559"/>
      <c r="EBT28" s="576"/>
      <c r="EBU28" s="576"/>
      <c r="EBV28" s="577"/>
      <c r="EBW28" s="578"/>
      <c r="EBX28" s="578"/>
      <c r="EBY28" s="579"/>
      <c r="EBZ28" s="580"/>
      <c r="ECA28" s="581"/>
      <c r="ECB28" s="582"/>
      <c r="ECC28" s="583"/>
      <c r="ECD28" s="584"/>
      <c r="ECE28" s="585"/>
      <c r="ECF28" s="585"/>
      <c r="ECG28" s="585"/>
      <c r="ECH28" s="586"/>
      <c r="ECI28" s="587"/>
      <c r="ECJ28" s="560"/>
      <c r="ECK28" s="588"/>
      <c r="ECL28" s="589"/>
      <c r="ECM28" s="589"/>
      <c r="ECN28" s="590"/>
      <c r="ECO28" s="555"/>
      <c r="ECP28" s="591"/>
      <c r="ECQ28" s="592"/>
      <c r="ECR28" s="590"/>
      <c r="ECS28" s="550"/>
      <c r="ECT28" s="593"/>
      <c r="ECU28" s="550"/>
      <c r="ECV28" s="551"/>
      <c r="ECW28" s="552"/>
      <c r="ECX28" s="553"/>
      <c r="ECY28" s="554"/>
      <c r="ECZ28" s="551"/>
      <c r="EDA28" s="555"/>
      <c r="EDB28" s="556"/>
      <c r="EDC28" s="557"/>
      <c r="EDD28" s="558"/>
      <c r="EDE28" s="558"/>
      <c r="EDF28" s="558"/>
      <c r="EDG28" s="559"/>
      <c r="EDH28" s="559"/>
      <c r="EDI28" s="560"/>
      <c r="EDJ28" s="561"/>
      <c r="EDK28" s="562"/>
      <c r="EDL28" s="563"/>
      <c r="EDM28" s="564"/>
      <c r="EDN28" s="565"/>
      <c r="EDO28" s="565"/>
      <c r="EDP28" s="565"/>
      <c r="EDQ28" s="566"/>
      <c r="EDR28" s="567"/>
      <c r="EDS28" s="568"/>
      <c r="EDT28" s="569"/>
      <c r="EDU28" s="570"/>
      <c r="EDV28" s="560"/>
      <c r="EDW28" s="560"/>
      <c r="EDX28" s="571"/>
      <c r="EDY28" s="572"/>
      <c r="EDZ28" s="573"/>
      <c r="EEA28" s="565"/>
      <c r="EEB28" s="565"/>
      <c r="EEC28" s="550"/>
      <c r="EED28" s="557"/>
      <c r="EEE28" s="559"/>
      <c r="EEF28" s="574"/>
      <c r="EEG28" s="575"/>
      <c r="EEH28" s="575"/>
      <c r="EEI28" s="559"/>
      <c r="EEJ28" s="576"/>
      <c r="EEK28" s="576"/>
      <c r="EEL28" s="577"/>
      <c r="EEM28" s="578"/>
      <c r="EEN28" s="578"/>
      <c r="EEO28" s="579"/>
      <c r="EEP28" s="580"/>
      <c r="EEQ28" s="581"/>
      <c r="EER28" s="582"/>
      <c r="EES28" s="583"/>
      <c r="EET28" s="584"/>
      <c r="EEU28" s="585"/>
      <c r="EEV28" s="585"/>
      <c r="EEW28" s="585"/>
      <c r="EEX28" s="586"/>
      <c r="EEY28" s="587"/>
      <c r="EEZ28" s="560"/>
      <c r="EFA28" s="588"/>
      <c r="EFB28" s="589"/>
      <c r="EFC28" s="589"/>
      <c r="EFD28" s="590"/>
      <c r="EFE28" s="555"/>
      <c r="EFF28" s="591"/>
      <c r="EFG28" s="592"/>
      <c r="EFH28" s="590"/>
      <c r="EFI28" s="550"/>
      <c r="EFJ28" s="593"/>
      <c r="EFK28" s="550"/>
      <c r="EFL28" s="551"/>
      <c r="EFM28" s="552"/>
      <c r="EFN28" s="553"/>
      <c r="EFO28" s="554"/>
      <c r="EFP28" s="551"/>
      <c r="EFQ28" s="555"/>
      <c r="EFR28" s="556"/>
      <c r="EFS28" s="557"/>
      <c r="EFT28" s="558"/>
      <c r="EFU28" s="558"/>
      <c r="EFV28" s="558"/>
      <c r="EFW28" s="559"/>
      <c r="EFX28" s="559"/>
      <c r="EFY28" s="560"/>
      <c r="EFZ28" s="561"/>
      <c r="EGA28" s="562"/>
      <c r="EGB28" s="563"/>
      <c r="EGC28" s="564"/>
      <c r="EGD28" s="565"/>
      <c r="EGE28" s="565"/>
      <c r="EGF28" s="565"/>
      <c r="EGG28" s="566"/>
      <c r="EGH28" s="567"/>
      <c r="EGI28" s="568"/>
      <c r="EGJ28" s="569"/>
      <c r="EGK28" s="570"/>
      <c r="EGL28" s="560"/>
      <c r="EGM28" s="560"/>
      <c r="EGN28" s="571"/>
      <c r="EGO28" s="572"/>
      <c r="EGP28" s="573"/>
      <c r="EGQ28" s="565"/>
      <c r="EGR28" s="565"/>
      <c r="EGS28" s="550"/>
      <c r="EGT28" s="557"/>
      <c r="EGU28" s="559"/>
      <c r="EGV28" s="574"/>
      <c r="EGW28" s="575"/>
      <c r="EGX28" s="575"/>
      <c r="EGY28" s="559"/>
      <c r="EGZ28" s="576"/>
      <c r="EHA28" s="576"/>
      <c r="EHB28" s="577"/>
      <c r="EHC28" s="578"/>
      <c r="EHD28" s="578"/>
      <c r="EHE28" s="579"/>
      <c r="EHF28" s="580"/>
      <c r="EHG28" s="581"/>
      <c r="EHH28" s="582"/>
      <c r="EHI28" s="583"/>
      <c r="EHJ28" s="584"/>
      <c r="EHK28" s="585"/>
      <c r="EHL28" s="585"/>
      <c r="EHM28" s="585"/>
      <c r="EHN28" s="586"/>
      <c r="EHO28" s="587"/>
      <c r="EHP28" s="560"/>
      <c r="EHQ28" s="588"/>
      <c r="EHR28" s="589"/>
      <c r="EHS28" s="589"/>
      <c r="EHT28" s="590"/>
      <c r="EHU28" s="555"/>
      <c r="EHV28" s="591"/>
      <c r="EHW28" s="592"/>
      <c r="EHX28" s="590"/>
      <c r="EHY28" s="550"/>
      <c r="EHZ28" s="593"/>
      <c r="EIA28" s="550"/>
      <c r="EIB28" s="551"/>
      <c r="EIC28" s="552"/>
      <c r="EID28" s="553"/>
      <c r="EIE28" s="554"/>
      <c r="EIF28" s="551"/>
      <c r="EIG28" s="555"/>
      <c r="EIH28" s="556"/>
      <c r="EII28" s="557"/>
      <c r="EIJ28" s="558"/>
      <c r="EIK28" s="558"/>
      <c r="EIL28" s="558"/>
      <c r="EIM28" s="559"/>
      <c r="EIN28" s="559"/>
      <c r="EIO28" s="560"/>
      <c r="EIP28" s="561"/>
      <c r="EIQ28" s="562"/>
      <c r="EIR28" s="563"/>
      <c r="EIS28" s="564"/>
      <c r="EIT28" s="565"/>
      <c r="EIU28" s="565"/>
      <c r="EIV28" s="565"/>
      <c r="EIW28" s="566"/>
      <c r="EIX28" s="567"/>
      <c r="EIY28" s="568"/>
      <c r="EIZ28" s="569"/>
      <c r="EJA28" s="570"/>
      <c r="EJB28" s="560"/>
      <c r="EJC28" s="560"/>
      <c r="EJD28" s="571"/>
      <c r="EJE28" s="572"/>
      <c r="EJF28" s="573"/>
      <c r="EJG28" s="565"/>
      <c r="EJH28" s="565"/>
      <c r="EJI28" s="550"/>
      <c r="EJJ28" s="557"/>
      <c r="EJK28" s="559"/>
      <c r="EJL28" s="574"/>
      <c r="EJM28" s="575"/>
      <c r="EJN28" s="575"/>
      <c r="EJO28" s="559"/>
      <c r="EJP28" s="576"/>
      <c r="EJQ28" s="576"/>
      <c r="EJR28" s="577"/>
      <c r="EJS28" s="578"/>
      <c r="EJT28" s="578"/>
      <c r="EJU28" s="579"/>
      <c r="EJV28" s="580"/>
      <c r="EJW28" s="581"/>
      <c r="EJX28" s="582"/>
      <c r="EJY28" s="583"/>
      <c r="EJZ28" s="584"/>
      <c r="EKA28" s="585"/>
      <c r="EKB28" s="585"/>
      <c r="EKC28" s="585"/>
      <c r="EKD28" s="586"/>
      <c r="EKE28" s="587"/>
      <c r="EKF28" s="560"/>
      <c r="EKG28" s="588"/>
      <c r="EKH28" s="589"/>
      <c r="EKI28" s="589"/>
      <c r="EKJ28" s="590"/>
      <c r="EKK28" s="555"/>
      <c r="EKL28" s="591"/>
      <c r="EKM28" s="592"/>
      <c r="EKN28" s="590"/>
      <c r="EKO28" s="550"/>
      <c r="EKP28" s="593"/>
      <c r="EKQ28" s="550"/>
      <c r="EKR28" s="551"/>
      <c r="EKS28" s="552"/>
      <c r="EKT28" s="553"/>
      <c r="EKU28" s="554"/>
      <c r="EKV28" s="551"/>
      <c r="EKW28" s="555"/>
      <c r="EKX28" s="556"/>
      <c r="EKY28" s="557"/>
      <c r="EKZ28" s="558"/>
      <c r="ELA28" s="558"/>
      <c r="ELB28" s="558"/>
      <c r="ELC28" s="559"/>
      <c r="ELD28" s="559"/>
      <c r="ELE28" s="560"/>
      <c r="ELF28" s="561"/>
      <c r="ELG28" s="562"/>
      <c r="ELH28" s="563"/>
      <c r="ELI28" s="564"/>
      <c r="ELJ28" s="565"/>
      <c r="ELK28" s="565"/>
      <c r="ELL28" s="565"/>
      <c r="ELM28" s="566"/>
      <c r="ELN28" s="567"/>
      <c r="ELO28" s="568"/>
      <c r="ELP28" s="569"/>
      <c r="ELQ28" s="570"/>
      <c r="ELR28" s="560"/>
      <c r="ELS28" s="560"/>
      <c r="ELT28" s="571"/>
      <c r="ELU28" s="572"/>
      <c r="ELV28" s="573"/>
      <c r="ELW28" s="565"/>
      <c r="ELX28" s="565"/>
      <c r="ELY28" s="550"/>
      <c r="ELZ28" s="557"/>
      <c r="EMA28" s="559"/>
      <c r="EMB28" s="574"/>
      <c r="EMC28" s="575"/>
      <c r="EMD28" s="575"/>
      <c r="EME28" s="559"/>
      <c r="EMF28" s="576"/>
      <c r="EMG28" s="576"/>
      <c r="EMH28" s="577"/>
      <c r="EMI28" s="578"/>
      <c r="EMJ28" s="578"/>
      <c r="EMK28" s="579"/>
      <c r="EML28" s="580"/>
      <c r="EMM28" s="581"/>
      <c r="EMN28" s="582"/>
      <c r="EMO28" s="583"/>
      <c r="EMP28" s="584"/>
      <c r="EMQ28" s="585"/>
      <c r="EMR28" s="585"/>
      <c r="EMS28" s="585"/>
      <c r="EMT28" s="586"/>
      <c r="EMU28" s="587"/>
      <c r="EMV28" s="560"/>
      <c r="EMW28" s="588"/>
      <c r="EMX28" s="589"/>
      <c r="EMY28" s="589"/>
      <c r="EMZ28" s="590"/>
      <c r="ENA28" s="555"/>
      <c r="ENB28" s="591"/>
      <c r="ENC28" s="592"/>
      <c r="END28" s="590"/>
      <c r="ENE28" s="550"/>
      <c r="ENF28" s="593"/>
      <c r="ENG28" s="550"/>
      <c r="ENH28" s="551"/>
      <c r="ENI28" s="552"/>
      <c r="ENJ28" s="553"/>
      <c r="ENK28" s="554"/>
      <c r="ENL28" s="551"/>
      <c r="ENM28" s="555"/>
      <c r="ENN28" s="556"/>
      <c r="ENO28" s="557"/>
      <c r="ENP28" s="558"/>
      <c r="ENQ28" s="558"/>
      <c r="ENR28" s="558"/>
      <c r="ENS28" s="559"/>
      <c r="ENT28" s="559"/>
      <c r="ENU28" s="560"/>
      <c r="ENV28" s="561"/>
      <c r="ENW28" s="562"/>
      <c r="ENX28" s="563"/>
      <c r="ENY28" s="564"/>
      <c r="ENZ28" s="565"/>
      <c r="EOA28" s="565"/>
      <c r="EOB28" s="565"/>
      <c r="EOC28" s="566"/>
      <c r="EOD28" s="567"/>
      <c r="EOE28" s="568"/>
      <c r="EOF28" s="569"/>
      <c r="EOG28" s="570"/>
      <c r="EOH28" s="560"/>
      <c r="EOI28" s="560"/>
      <c r="EOJ28" s="571"/>
      <c r="EOK28" s="572"/>
      <c r="EOL28" s="573"/>
      <c r="EOM28" s="565"/>
      <c r="EON28" s="565"/>
      <c r="EOO28" s="550"/>
      <c r="EOP28" s="557"/>
      <c r="EOQ28" s="559"/>
      <c r="EOR28" s="574"/>
      <c r="EOS28" s="575"/>
      <c r="EOT28" s="575"/>
      <c r="EOU28" s="559"/>
      <c r="EOV28" s="576"/>
      <c r="EOW28" s="576"/>
      <c r="EOX28" s="577"/>
      <c r="EOY28" s="578"/>
      <c r="EOZ28" s="578"/>
      <c r="EPA28" s="579"/>
      <c r="EPB28" s="580"/>
      <c r="EPC28" s="581"/>
      <c r="EPD28" s="582"/>
      <c r="EPE28" s="583"/>
      <c r="EPF28" s="584"/>
      <c r="EPG28" s="585"/>
      <c r="EPH28" s="585"/>
      <c r="EPI28" s="585"/>
      <c r="EPJ28" s="586"/>
      <c r="EPK28" s="587"/>
      <c r="EPL28" s="560"/>
      <c r="EPM28" s="588"/>
      <c r="EPN28" s="589"/>
      <c r="EPO28" s="589"/>
      <c r="EPP28" s="590"/>
      <c r="EPQ28" s="555"/>
      <c r="EPR28" s="591"/>
      <c r="EPS28" s="592"/>
      <c r="EPT28" s="590"/>
      <c r="EPU28" s="550"/>
      <c r="EPV28" s="593"/>
      <c r="EPW28" s="550"/>
      <c r="EPX28" s="551"/>
      <c r="EPY28" s="552"/>
      <c r="EPZ28" s="553"/>
      <c r="EQA28" s="554"/>
      <c r="EQB28" s="551"/>
      <c r="EQC28" s="555"/>
      <c r="EQD28" s="556"/>
      <c r="EQE28" s="557"/>
      <c r="EQF28" s="558"/>
      <c r="EQG28" s="558"/>
      <c r="EQH28" s="558"/>
      <c r="EQI28" s="559"/>
      <c r="EQJ28" s="559"/>
      <c r="EQK28" s="560"/>
      <c r="EQL28" s="561"/>
      <c r="EQM28" s="562"/>
      <c r="EQN28" s="563"/>
      <c r="EQO28" s="564"/>
      <c r="EQP28" s="565"/>
      <c r="EQQ28" s="565"/>
      <c r="EQR28" s="565"/>
      <c r="EQS28" s="566"/>
      <c r="EQT28" s="567"/>
      <c r="EQU28" s="568"/>
      <c r="EQV28" s="569"/>
      <c r="EQW28" s="570"/>
      <c r="EQX28" s="560"/>
      <c r="EQY28" s="560"/>
      <c r="EQZ28" s="571"/>
      <c r="ERA28" s="572"/>
      <c r="ERB28" s="573"/>
      <c r="ERC28" s="565"/>
      <c r="ERD28" s="565"/>
      <c r="ERE28" s="550"/>
      <c r="ERF28" s="557"/>
      <c r="ERG28" s="559"/>
      <c r="ERH28" s="574"/>
      <c r="ERI28" s="575"/>
      <c r="ERJ28" s="575"/>
      <c r="ERK28" s="559"/>
      <c r="ERL28" s="576"/>
      <c r="ERM28" s="576"/>
      <c r="ERN28" s="577"/>
      <c r="ERO28" s="578"/>
      <c r="ERP28" s="578"/>
      <c r="ERQ28" s="579"/>
      <c r="ERR28" s="580"/>
      <c r="ERS28" s="581"/>
      <c r="ERT28" s="582"/>
      <c r="ERU28" s="583"/>
      <c r="ERV28" s="584"/>
      <c r="ERW28" s="585"/>
      <c r="ERX28" s="585"/>
      <c r="ERY28" s="585"/>
      <c r="ERZ28" s="586"/>
      <c r="ESA28" s="587"/>
      <c r="ESB28" s="560"/>
      <c r="ESC28" s="588"/>
      <c r="ESD28" s="589"/>
      <c r="ESE28" s="589"/>
      <c r="ESF28" s="590"/>
      <c r="ESG28" s="555"/>
      <c r="ESH28" s="591"/>
      <c r="ESI28" s="592"/>
      <c r="ESJ28" s="590"/>
      <c r="ESK28" s="550"/>
      <c r="ESL28" s="593"/>
      <c r="ESM28" s="550"/>
      <c r="ESN28" s="551"/>
      <c r="ESO28" s="552"/>
      <c r="ESP28" s="553"/>
      <c r="ESQ28" s="554"/>
      <c r="ESR28" s="551"/>
      <c r="ESS28" s="555"/>
      <c r="EST28" s="556"/>
      <c r="ESU28" s="557"/>
      <c r="ESV28" s="558"/>
      <c r="ESW28" s="558"/>
      <c r="ESX28" s="558"/>
      <c r="ESY28" s="559"/>
      <c r="ESZ28" s="559"/>
      <c r="ETA28" s="560"/>
      <c r="ETB28" s="561"/>
      <c r="ETC28" s="562"/>
      <c r="ETD28" s="563"/>
      <c r="ETE28" s="564"/>
      <c r="ETF28" s="565"/>
      <c r="ETG28" s="565"/>
      <c r="ETH28" s="565"/>
      <c r="ETI28" s="566"/>
      <c r="ETJ28" s="567"/>
      <c r="ETK28" s="568"/>
      <c r="ETL28" s="569"/>
      <c r="ETM28" s="570"/>
      <c r="ETN28" s="560"/>
      <c r="ETO28" s="560"/>
      <c r="ETP28" s="571"/>
      <c r="ETQ28" s="572"/>
      <c r="ETR28" s="573"/>
      <c r="ETS28" s="565"/>
      <c r="ETT28" s="565"/>
      <c r="ETU28" s="550"/>
      <c r="ETV28" s="557"/>
      <c r="ETW28" s="559"/>
      <c r="ETX28" s="574"/>
      <c r="ETY28" s="575"/>
      <c r="ETZ28" s="575"/>
      <c r="EUA28" s="559"/>
      <c r="EUB28" s="576"/>
      <c r="EUC28" s="576"/>
      <c r="EUD28" s="577"/>
      <c r="EUE28" s="578"/>
      <c r="EUF28" s="578"/>
      <c r="EUG28" s="579"/>
      <c r="EUH28" s="580"/>
      <c r="EUI28" s="581"/>
      <c r="EUJ28" s="582"/>
      <c r="EUK28" s="583"/>
      <c r="EUL28" s="584"/>
      <c r="EUM28" s="585"/>
      <c r="EUN28" s="585"/>
      <c r="EUO28" s="585"/>
      <c r="EUP28" s="586"/>
      <c r="EUQ28" s="587"/>
      <c r="EUR28" s="560"/>
      <c r="EUS28" s="588"/>
      <c r="EUT28" s="589"/>
      <c r="EUU28" s="589"/>
      <c r="EUV28" s="590"/>
      <c r="EUW28" s="555"/>
      <c r="EUX28" s="591"/>
      <c r="EUY28" s="592"/>
      <c r="EUZ28" s="590"/>
      <c r="EVA28" s="550"/>
      <c r="EVB28" s="593"/>
      <c r="EVC28" s="550"/>
      <c r="EVD28" s="551"/>
      <c r="EVE28" s="552"/>
      <c r="EVF28" s="553"/>
      <c r="EVG28" s="554"/>
      <c r="EVH28" s="551"/>
      <c r="EVI28" s="555"/>
      <c r="EVJ28" s="556"/>
      <c r="EVK28" s="557"/>
      <c r="EVL28" s="558"/>
      <c r="EVM28" s="558"/>
      <c r="EVN28" s="558"/>
      <c r="EVO28" s="559"/>
      <c r="EVP28" s="559"/>
      <c r="EVQ28" s="560"/>
      <c r="EVR28" s="561"/>
      <c r="EVS28" s="562"/>
      <c r="EVT28" s="563"/>
      <c r="EVU28" s="564"/>
      <c r="EVV28" s="565"/>
      <c r="EVW28" s="565"/>
      <c r="EVX28" s="565"/>
      <c r="EVY28" s="566"/>
      <c r="EVZ28" s="567"/>
      <c r="EWA28" s="568"/>
      <c r="EWB28" s="569"/>
      <c r="EWC28" s="570"/>
      <c r="EWD28" s="560"/>
      <c r="EWE28" s="560"/>
      <c r="EWF28" s="571"/>
      <c r="EWG28" s="572"/>
      <c r="EWH28" s="573"/>
      <c r="EWI28" s="565"/>
      <c r="EWJ28" s="565"/>
      <c r="EWK28" s="550"/>
      <c r="EWL28" s="557"/>
      <c r="EWM28" s="559"/>
      <c r="EWN28" s="574"/>
      <c r="EWO28" s="575"/>
      <c r="EWP28" s="575"/>
      <c r="EWQ28" s="559"/>
      <c r="EWR28" s="576"/>
      <c r="EWS28" s="576"/>
      <c r="EWT28" s="577"/>
      <c r="EWU28" s="578"/>
      <c r="EWV28" s="578"/>
      <c r="EWW28" s="579"/>
      <c r="EWX28" s="580"/>
      <c r="EWY28" s="581"/>
      <c r="EWZ28" s="582"/>
      <c r="EXA28" s="583"/>
      <c r="EXB28" s="584"/>
      <c r="EXC28" s="585"/>
      <c r="EXD28" s="585"/>
      <c r="EXE28" s="585"/>
      <c r="EXF28" s="586"/>
      <c r="EXG28" s="587"/>
      <c r="EXH28" s="560"/>
      <c r="EXI28" s="588"/>
      <c r="EXJ28" s="589"/>
      <c r="EXK28" s="589"/>
      <c r="EXL28" s="590"/>
      <c r="EXM28" s="555"/>
      <c r="EXN28" s="591"/>
      <c r="EXO28" s="592"/>
      <c r="EXP28" s="590"/>
      <c r="EXQ28" s="550"/>
      <c r="EXR28" s="593"/>
      <c r="EXS28" s="550"/>
      <c r="EXT28" s="551"/>
      <c r="EXU28" s="552"/>
      <c r="EXV28" s="553"/>
      <c r="EXW28" s="554"/>
      <c r="EXX28" s="551"/>
      <c r="EXY28" s="555"/>
      <c r="EXZ28" s="556"/>
      <c r="EYA28" s="557"/>
      <c r="EYB28" s="558"/>
      <c r="EYC28" s="558"/>
      <c r="EYD28" s="558"/>
      <c r="EYE28" s="559"/>
      <c r="EYF28" s="559"/>
      <c r="EYG28" s="560"/>
      <c r="EYH28" s="561"/>
      <c r="EYI28" s="562"/>
      <c r="EYJ28" s="563"/>
      <c r="EYK28" s="564"/>
      <c r="EYL28" s="565"/>
      <c r="EYM28" s="565"/>
      <c r="EYN28" s="565"/>
      <c r="EYO28" s="566"/>
      <c r="EYP28" s="567"/>
      <c r="EYQ28" s="568"/>
      <c r="EYR28" s="569"/>
      <c r="EYS28" s="570"/>
      <c r="EYT28" s="560"/>
      <c r="EYU28" s="560"/>
      <c r="EYV28" s="571"/>
      <c r="EYW28" s="572"/>
      <c r="EYX28" s="573"/>
      <c r="EYY28" s="565"/>
      <c r="EYZ28" s="565"/>
      <c r="EZA28" s="550"/>
      <c r="EZB28" s="557"/>
      <c r="EZC28" s="559"/>
      <c r="EZD28" s="574"/>
      <c r="EZE28" s="575"/>
      <c r="EZF28" s="575"/>
      <c r="EZG28" s="559"/>
      <c r="EZH28" s="576"/>
      <c r="EZI28" s="576"/>
      <c r="EZJ28" s="577"/>
      <c r="EZK28" s="578"/>
      <c r="EZL28" s="578"/>
      <c r="EZM28" s="579"/>
      <c r="EZN28" s="580"/>
      <c r="EZO28" s="581"/>
      <c r="EZP28" s="582"/>
      <c r="EZQ28" s="583"/>
      <c r="EZR28" s="584"/>
      <c r="EZS28" s="585"/>
      <c r="EZT28" s="585"/>
      <c r="EZU28" s="585"/>
      <c r="EZV28" s="586"/>
      <c r="EZW28" s="587"/>
      <c r="EZX28" s="560"/>
      <c r="EZY28" s="588"/>
      <c r="EZZ28" s="589"/>
      <c r="FAA28" s="589"/>
      <c r="FAB28" s="590"/>
      <c r="FAC28" s="555"/>
      <c r="FAD28" s="591"/>
      <c r="FAE28" s="592"/>
      <c r="FAF28" s="590"/>
      <c r="FAG28" s="550"/>
      <c r="FAH28" s="593"/>
      <c r="FAI28" s="550"/>
      <c r="FAJ28" s="551"/>
      <c r="FAK28" s="552"/>
      <c r="FAL28" s="553"/>
      <c r="FAM28" s="554"/>
      <c r="FAN28" s="551"/>
      <c r="FAO28" s="555"/>
      <c r="FAP28" s="556"/>
      <c r="FAQ28" s="557"/>
      <c r="FAR28" s="558"/>
      <c r="FAS28" s="558"/>
      <c r="FAT28" s="558"/>
      <c r="FAU28" s="559"/>
      <c r="FAV28" s="559"/>
      <c r="FAW28" s="560"/>
      <c r="FAX28" s="561"/>
      <c r="FAY28" s="562"/>
      <c r="FAZ28" s="563"/>
      <c r="FBA28" s="564"/>
      <c r="FBB28" s="565"/>
      <c r="FBC28" s="565"/>
      <c r="FBD28" s="565"/>
      <c r="FBE28" s="566"/>
      <c r="FBF28" s="567"/>
      <c r="FBG28" s="568"/>
      <c r="FBH28" s="569"/>
      <c r="FBI28" s="570"/>
      <c r="FBJ28" s="560"/>
      <c r="FBK28" s="560"/>
      <c r="FBL28" s="571"/>
      <c r="FBM28" s="572"/>
      <c r="FBN28" s="573"/>
      <c r="FBO28" s="565"/>
      <c r="FBP28" s="565"/>
      <c r="FBQ28" s="550"/>
      <c r="FBR28" s="557"/>
      <c r="FBS28" s="559"/>
      <c r="FBT28" s="574"/>
      <c r="FBU28" s="575"/>
      <c r="FBV28" s="575"/>
      <c r="FBW28" s="559"/>
      <c r="FBX28" s="576"/>
      <c r="FBY28" s="576"/>
      <c r="FBZ28" s="577"/>
      <c r="FCA28" s="578"/>
      <c r="FCB28" s="578"/>
      <c r="FCC28" s="579"/>
      <c r="FCD28" s="580"/>
      <c r="FCE28" s="581"/>
      <c r="FCF28" s="582"/>
      <c r="FCG28" s="583"/>
      <c r="FCH28" s="584"/>
      <c r="FCI28" s="585"/>
      <c r="FCJ28" s="585"/>
      <c r="FCK28" s="585"/>
      <c r="FCL28" s="586"/>
      <c r="FCM28" s="587"/>
      <c r="FCN28" s="560"/>
      <c r="FCO28" s="588"/>
      <c r="FCP28" s="589"/>
      <c r="FCQ28" s="589"/>
      <c r="FCR28" s="590"/>
      <c r="FCS28" s="555"/>
      <c r="FCT28" s="591"/>
      <c r="FCU28" s="592"/>
      <c r="FCV28" s="590"/>
      <c r="FCW28" s="550"/>
      <c r="FCX28" s="593"/>
      <c r="FCY28" s="550"/>
      <c r="FCZ28" s="551"/>
      <c r="FDA28" s="552"/>
      <c r="FDB28" s="553"/>
      <c r="FDC28" s="554"/>
      <c r="FDD28" s="551"/>
      <c r="FDE28" s="555"/>
      <c r="FDF28" s="556"/>
      <c r="FDG28" s="557"/>
      <c r="FDH28" s="558"/>
      <c r="FDI28" s="558"/>
      <c r="FDJ28" s="558"/>
      <c r="FDK28" s="559"/>
      <c r="FDL28" s="559"/>
      <c r="FDM28" s="560"/>
      <c r="FDN28" s="561"/>
      <c r="FDO28" s="562"/>
      <c r="FDP28" s="563"/>
      <c r="FDQ28" s="564"/>
      <c r="FDR28" s="565"/>
      <c r="FDS28" s="565"/>
      <c r="FDT28" s="565"/>
      <c r="FDU28" s="566"/>
      <c r="FDV28" s="567"/>
      <c r="FDW28" s="568"/>
      <c r="FDX28" s="569"/>
      <c r="FDY28" s="570"/>
      <c r="FDZ28" s="560"/>
      <c r="FEA28" s="560"/>
      <c r="FEB28" s="571"/>
      <c r="FEC28" s="572"/>
      <c r="FED28" s="573"/>
      <c r="FEE28" s="565"/>
      <c r="FEF28" s="565"/>
      <c r="FEG28" s="550"/>
      <c r="FEH28" s="557"/>
      <c r="FEI28" s="559"/>
      <c r="FEJ28" s="574"/>
      <c r="FEK28" s="575"/>
      <c r="FEL28" s="575"/>
      <c r="FEM28" s="559"/>
      <c r="FEN28" s="576"/>
      <c r="FEO28" s="576"/>
      <c r="FEP28" s="577"/>
      <c r="FEQ28" s="578"/>
      <c r="FER28" s="578"/>
      <c r="FES28" s="579"/>
      <c r="FET28" s="580"/>
      <c r="FEU28" s="581"/>
      <c r="FEV28" s="582"/>
      <c r="FEW28" s="583"/>
      <c r="FEX28" s="584"/>
      <c r="FEY28" s="585"/>
      <c r="FEZ28" s="585"/>
      <c r="FFA28" s="585"/>
      <c r="FFB28" s="586"/>
      <c r="FFC28" s="587"/>
      <c r="FFD28" s="560"/>
      <c r="FFE28" s="588"/>
      <c r="FFF28" s="589"/>
      <c r="FFG28" s="589"/>
      <c r="FFH28" s="590"/>
      <c r="FFI28" s="555"/>
      <c r="FFJ28" s="591"/>
      <c r="FFK28" s="592"/>
      <c r="FFL28" s="590"/>
      <c r="FFM28" s="550"/>
      <c r="FFN28" s="593"/>
      <c r="FFO28" s="550"/>
      <c r="FFP28" s="551"/>
      <c r="FFQ28" s="552"/>
      <c r="FFR28" s="553"/>
      <c r="FFS28" s="554"/>
      <c r="FFT28" s="551"/>
      <c r="FFU28" s="555"/>
      <c r="FFV28" s="556"/>
      <c r="FFW28" s="557"/>
      <c r="FFX28" s="558"/>
      <c r="FFY28" s="558"/>
      <c r="FFZ28" s="558"/>
      <c r="FGA28" s="559"/>
      <c r="FGB28" s="559"/>
      <c r="FGC28" s="560"/>
      <c r="FGD28" s="561"/>
      <c r="FGE28" s="562"/>
      <c r="FGF28" s="563"/>
      <c r="FGG28" s="564"/>
      <c r="FGH28" s="565"/>
      <c r="FGI28" s="565"/>
      <c r="FGJ28" s="565"/>
      <c r="FGK28" s="566"/>
      <c r="FGL28" s="567"/>
      <c r="FGM28" s="568"/>
      <c r="FGN28" s="569"/>
      <c r="FGO28" s="570"/>
      <c r="FGP28" s="560"/>
      <c r="FGQ28" s="560"/>
      <c r="FGR28" s="571"/>
      <c r="FGS28" s="572"/>
      <c r="FGT28" s="573"/>
      <c r="FGU28" s="565"/>
      <c r="FGV28" s="565"/>
      <c r="FGW28" s="550"/>
      <c r="FGX28" s="557"/>
      <c r="FGY28" s="559"/>
      <c r="FGZ28" s="574"/>
      <c r="FHA28" s="575"/>
      <c r="FHB28" s="575"/>
      <c r="FHC28" s="559"/>
      <c r="FHD28" s="576"/>
      <c r="FHE28" s="576"/>
      <c r="FHF28" s="577"/>
      <c r="FHG28" s="578"/>
      <c r="FHH28" s="578"/>
      <c r="FHI28" s="579"/>
      <c r="FHJ28" s="580"/>
      <c r="FHK28" s="581"/>
      <c r="FHL28" s="582"/>
      <c r="FHM28" s="583"/>
      <c r="FHN28" s="584"/>
      <c r="FHO28" s="585"/>
      <c r="FHP28" s="585"/>
      <c r="FHQ28" s="585"/>
      <c r="FHR28" s="586"/>
      <c r="FHS28" s="587"/>
      <c r="FHT28" s="560"/>
      <c r="FHU28" s="588"/>
      <c r="FHV28" s="589"/>
      <c r="FHW28" s="589"/>
      <c r="FHX28" s="590"/>
      <c r="FHY28" s="555"/>
      <c r="FHZ28" s="591"/>
      <c r="FIA28" s="592"/>
      <c r="FIB28" s="590"/>
      <c r="FIC28" s="550"/>
      <c r="FID28" s="593"/>
      <c r="FIE28" s="550"/>
      <c r="FIF28" s="551"/>
      <c r="FIG28" s="552"/>
      <c r="FIH28" s="553"/>
      <c r="FII28" s="554"/>
      <c r="FIJ28" s="551"/>
      <c r="FIK28" s="555"/>
      <c r="FIL28" s="556"/>
      <c r="FIM28" s="557"/>
      <c r="FIN28" s="558"/>
      <c r="FIO28" s="558"/>
      <c r="FIP28" s="558"/>
      <c r="FIQ28" s="559"/>
      <c r="FIR28" s="559"/>
      <c r="FIS28" s="560"/>
      <c r="FIT28" s="561"/>
      <c r="FIU28" s="562"/>
      <c r="FIV28" s="563"/>
      <c r="FIW28" s="564"/>
      <c r="FIX28" s="565"/>
      <c r="FIY28" s="565"/>
      <c r="FIZ28" s="565"/>
      <c r="FJA28" s="566"/>
      <c r="FJB28" s="567"/>
      <c r="FJC28" s="568"/>
      <c r="FJD28" s="569"/>
      <c r="FJE28" s="570"/>
      <c r="FJF28" s="560"/>
      <c r="FJG28" s="560"/>
      <c r="FJH28" s="571"/>
      <c r="FJI28" s="572"/>
      <c r="FJJ28" s="573"/>
      <c r="FJK28" s="565"/>
      <c r="FJL28" s="565"/>
      <c r="FJM28" s="550"/>
      <c r="FJN28" s="557"/>
      <c r="FJO28" s="559"/>
      <c r="FJP28" s="574"/>
      <c r="FJQ28" s="575"/>
      <c r="FJR28" s="575"/>
      <c r="FJS28" s="559"/>
      <c r="FJT28" s="576"/>
      <c r="FJU28" s="576"/>
      <c r="FJV28" s="577"/>
      <c r="FJW28" s="578"/>
      <c r="FJX28" s="578"/>
      <c r="FJY28" s="579"/>
      <c r="FJZ28" s="580"/>
      <c r="FKA28" s="581"/>
      <c r="FKB28" s="582"/>
      <c r="FKC28" s="583"/>
      <c r="FKD28" s="584"/>
      <c r="FKE28" s="585"/>
      <c r="FKF28" s="585"/>
      <c r="FKG28" s="585"/>
      <c r="FKH28" s="586"/>
      <c r="FKI28" s="587"/>
      <c r="FKJ28" s="560"/>
      <c r="FKK28" s="588"/>
      <c r="FKL28" s="589"/>
      <c r="FKM28" s="589"/>
      <c r="FKN28" s="590"/>
      <c r="FKO28" s="555"/>
      <c r="FKP28" s="591"/>
      <c r="FKQ28" s="592"/>
      <c r="FKR28" s="590"/>
      <c r="FKS28" s="550"/>
      <c r="FKT28" s="593"/>
      <c r="FKU28" s="550"/>
      <c r="FKV28" s="551"/>
      <c r="FKW28" s="552"/>
      <c r="FKX28" s="553"/>
      <c r="FKY28" s="554"/>
      <c r="FKZ28" s="551"/>
      <c r="FLA28" s="555"/>
      <c r="FLB28" s="556"/>
      <c r="FLC28" s="557"/>
      <c r="FLD28" s="558"/>
      <c r="FLE28" s="558"/>
      <c r="FLF28" s="558"/>
      <c r="FLG28" s="559"/>
      <c r="FLH28" s="559"/>
      <c r="FLI28" s="560"/>
      <c r="FLJ28" s="561"/>
      <c r="FLK28" s="562"/>
      <c r="FLL28" s="563"/>
      <c r="FLM28" s="564"/>
      <c r="FLN28" s="565"/>
      <c r="FLO28" s="565"/>
      <c r="FLP28" s="565"/>
      <c r="FLQ28" s="566"/>
      <c r="FLR28" s="567"/>
      <c r="FLS28" s="568"/>
      <c r="FLT28" s="569"/>
      <c r="FLU28" s="570"/>
      <c r="FLV28" s="560"/>
      <c r="FLW28" s="560"/>
      <c r="FLX28" s="571"/>
      <c r="FLY28" s="572"/>
      <c r="FLZ28" s="573"/>
      <c r="FMA28" s="565"/>
      <c r="FMB28" s="565"/>
      <c r="FMC28" s="550"/>
      <c r="FMD28" s="557"/>
      <c r="FME28" s="559"/>
      <c r="FMF28" s="574"/>
      <c r="FMG28" s="575"/>
      <c r="FMH28" s="575"/>
      <c r="FMI28" s="559"/>
      <c r="FMJ28" s="576"/>
      <c r="FMK28" s="576"/>
      <c r="FML28" s="577"/>
      <c r="FMM28" s="578"/>
      <c r="FMN28" s="578"/>
      <c r="FMO28" s="579"/>
      <c r="FMP28" s="580"/>
      <c r="FMQ28" s="581"/>
      <c r="FMR28" s="582"/>
      <c r="FMS28" s="583"/>
      <c r="FMT28" s="584"/>
      <c r="FMU28" s="585"/>
      <c r="FMV28" s="585"/>
      <c r="FMW28" s="585"/>
      <c r="FMX28" s="586"/>
      <c r="FMY28" s="587"/>
      <c r="FMZ28" s="560"/>
      <c r="FNA28" s="588"/>
      <c r="FNB28" s="589"/>
      <c r="FNC28" s="589"/>
      <c r="FND28" s="590"/>
      <c r="FNE28" s="555"/>
      <c r="FNF28" s="591"/>
      <c r="FNG28" s="592"/>
      <c r="FNH28" s="590"/>
      <c r="FNI28" s="550"/>
      <c r="FNJ28" s="593"/>
      <c r="FNK28" s="550"/>
      <c r="FNL28" s="551"/>
      <c r="FNM28" s="552"/>
      <c r="FNN28" s="553"/>
      <c r="FNO28" s="554"/>
      <c r="FNP28" s="551"/>
      <c r="FNQ28" s="555"/>
      <c r="FNR28" s="556"/>
      <c r="FNS28" s="557"/>
      <c r="FNT28" s="558"/>
      <c r="FNU28" s="558"/>
      <c r="FNV28" s="558"/>
      <c r="FNW28" s="559"/>
      <c r="FNX28" s="559"/>
      <c r="FNY28" s="560"/>
      <c r="FNZ28" s="561"/>
      <c r="FOA28" s="562"/>
      <c r="FOB28" s="563"/>
      <c r="FOC28" s="564"/>
      <c r="FOD28" s="565"/>
      <c r="FOE28" s="565"/>
      <c r="FOF28" s="565"/>
      <c r="FOG28" s="566"/>
      <c r="FOH28" s="567"/>
      <c r="FOI28" s="568"/>
      <c r="FOJ28" s="569"/>
      <c r="FOK28" s="570"/>
      <c r="FOL28" s="560"/>
      <c r="FOM28" s="560"/>
      <c r="FON28" s="571"/>
      <c r="FOO28" s="572"/>
      <c r="FOP28" s="573"/>
      <c r="FOQ28" s="565"/>
      <c r="FOR28" s="565"/>
      <c r="FOS28" s="550"/>
      <c r="FOT28" s="557"/>
      <c r="FOU28" s="559"/>
      <c r="FOV28" s="574"/>
      <c r="FOW28" s="575"/>
      <c r="FOX28" s="575"/>
      <c r="FOY28" s="559"/>
      <c r="FOZ28" s="576"/>
      <c r="FPA28" s="576"/>
      <c r="FPB28" s="577"/>
      <c r="FPC28" s="578"/>
      <c r="FPD28" s="578"/>
      <c r="FPE28" s="579"/>
      <c r="FPF28" s="580"/>
      <c r="FPG28" s="581"/>
      <c r="FPH28" s="582"/>
      <c r="FPI28" s="583"/>
      <c r="FPJ28" s="584"/>
      <c r="FPK28" s="585"/>
      <c r="FPL28" s="585"/>
      <c r="FPM28" s="585"/>
      <c r="FPN28" s="586"/>
      <c r="FPO28" s="587"/>
      <c r="FPP28" s="560"/>
      <c r="FPQ28" s="588"/>
      <c r="FPR28" s="589"/>
      <c r="FPS28" s="589"/>
      <c r="FPT28" s="590"/>
      <c r="FPU28" s="555"/>
      <c r="FPV28" s="591"/>
      <c r="FPW28" s="592"/>
      <c r="FPX28" s="590"/>
      <c r="FPY28" s="550"/>
      <c r="FPZ28" s="593"/>
      <c r="FQA28" s="550"/>
      <c r="FQB28" s="551"/>
      <c r="FQC28" s="552"/>
      <c r="FQD28" s="553"/>
      <c r="FQE28" s="554"/>
      <c r="FQF28" s="551"/>
      <c r="FQG28" s="555"/>
      <c r="FQH28" s="556"/>
      <c r="FQI28" s="557"/>
      <c r="FQJ28" s="558"/>
      <c r="FQK28" s="558"/>
      <c r="FQL28" s="558"/>
      <c r="FQM28" s="559"/>
      <c r="FQN28" s="559"/>
      <c r="FQO28" s="560"/>
      <c r="FQP28" s="561"/>
      <c r="FQQ28" s="562"/>
      <c r="FQR28" s="563"/>
      <c r="FQS28" s="564"/>
      <c r="FQT28" s="565"/>
      <c r="FQU28" s="565"/>
      <c r="FQV28" s="565"/>
      <c r="FQW28" s="566"/>
      <c r="FQX28" s="567"/>
      <c r="FQY28" s="568"/>
      <c r="FQZ28" s="569"/>
      <c r="FRA28" s="570"/>
      <c r="FRB28" s="560"/>
      <c r="FRC28" s="560"/>
      <c r="FRD28" s="571"/>
      <c r="FRE28" s="572"/>
      <c r="FRF28" s="573"/>
      <c r="FRG28" s="565"/>
      <c r="FRH28" s="565"/>
      <c r="FRI28" s="550"/>
      <c r="FRJ28" s="557"/>
      <c r="FRK28" s="559"/>
      <c r="FRL28" s="574"/>
      <c r="FRM28" s="575"/>
      <c r="FRN28" s="575"/>
      <c r="FRO28" s="559"/>
      <c r="FRP28" s="576"/>
      <c r="FRQ28" s="576"/>
      <c r="FRR28" s="577"/>
      <c r="FRS28" s="578"/>
      <c r="FRT28" s="578"/>
      <c r="FRU28" s="579"/>
      <c r="FRV28" s="580"/>
      <c r="FRW28" s="581"/>
      <c r="FRX28" s="582"/>
      <c r="FRY28" s="583"/>
      <c r="FRZ28" s="584"/>
      <c r="FSA28" s="585"/>
      <c r="FSB28" s="585"/>
      <c r="FSC28" s="585"/>
      <c r="FSD28" s="586"/>
      <c r="FSE28" s="587"/>
      <c r="FSF28" s="560"/>
      <c r="FSG28" s="588"/>
      <c r="FSH28" s="589"/>
      <c r="FSI28" s="589"/>
      <c r="FSJ28" s="590"/>
      <c r="FSK28" s="555"/>
      <c r="FSL28" s="591"/>
      <c r="FSM28" s="592"/>
      <c r="FSN28" s="590"/>
      <c r="FSO28" s="550"/>
      <c r="FSP28" s="593"/>
      <c r="FSQ28" s="550"/>
      <c r="FSR28" s="551"/>
      <c r="FSS28" s="552"/>
      <c r="FST28" s="553"/>
      <c r="FSU28" s="554"/>
      <c r="FSV28" s="551"/>
      <c r="FSW28" s="555"/>
      <c r="FSX28" s="556"/>
      <c r="FSY28" s="557"/>
      <c r="FSZ28" s="558"/>
      <c r="FTA28" s="558"/>
      <c r="FTB28" s="558"/>
      <c r="FTC28" s="559"/>
      <c r="FTD28" s="559"/>
      <c r="FTE28" s="560"/>
      <c r="FTF28" s="561"/>
      <c r="FTG28" s="562"/>
      <c r="FTH28" s="563"/>
      <c r="FTI28" s="564"/>
      <c r="FTJ28" s="565"/>
      <c r="FTK28" s="565"/>
      <c r="FTL28" s="565"/>
      <c r="FTM28" s="566"/>
      <c r="FTN28" s="567"/>
      <c r="FTO28" s="568"/>
      <c r="FTP28" s="569"/>
      <c r="FTQ28" s="570"/>
      <c r="FTR28" s="560"/>
      <c r="FTS28" s="560"/>
      <c r="FTT28" s="571"/>
      <c r="FTU28" s="572"/>
      <c r="FTV28" s="573"/>
      <c r="FTW28" s="565"/>
      <c r="FTX28" s="565"/>
      <c r="FTY28" s="550"/>
      <c r="FTZ28" s="557"/>
      <c r="FUA28" s="559"/>
      <c r="FUB28" s="574"/>
      <c r="FUC28" s="575"/>
      <c r="FUD28" s="575"/>
      <c r="FUE28" s="559"/>
      <c r="FUF28" s="576"/>
      <c r="FUG28" s="576"/>
      <c r="FUH28" s="577"/>
      <c r="FUI28" s="578"/>
      <c r="FUJ28" s="578"/>
      <c r="FUK28" s="579"/>
      <c r="FUL28" s="580"/>
      <c r="FUM28" s="581"/>
      <c r="FUN28" s="582"/>
      <c r="FUO28" s="583"/>
      <c r="FUP28" s="584"/>
      <c r="FUQ28" s="585"/>
      <c r="FUR28" s="585"/>
      <c r="FUS28" s="585"/>
      <c r="FUT28" s="586"/>
      <c r="FUU28" s="587"/>
      <c r="FUV28" s="560"/>
      <c r="FUW28" s="588"/>
      <c r="FUX28" s="589"/>
      <c r="FUY28" s="589"/>
      <c r="FUZ28" s="590"/>
      <c r="FVA28" s="555"/>
      <c r="FVB28" s="591"/>
      <c r="FVC28" s="592"/>
      <c r="FVD28" s="590"/>
      <c r="FVE28" s="550"/>
      <c r="FVF28" s="593"/>
      <c r="FVG28" s="550"/>
      <c r="FVH28" s="551"/>
      <c r="FVI28" s="552"/>
      <c r="FVJ28" s="553"/>
      <c r="FVK28" s="554"/>
      <c r="FVL28" s="551"/>
      <c r="FVM28" s="555"/>
      <c r="FVN28" s="556"/>
      <c r="FVO28" s="557"/>
      <c r="FVP28" s="558"/>
      <c r="FVQ28" s="558"/>
      <c r="FVR28" s="558"/>
      <c r="FVS28" s="559"/>
      <c r="FVT28" s="559"/>
      <c r="FVU28" s="560"/>
      <c r="FVV28" s="561"/>
      <c r="FVW28" s="562"/>
      <c r="FVX28" s="563"/>
      <c r="FVY28" s="564"/>
      <c r="FVZ28" s="565"/>
      <c r="FWA28" s="565"/>
      <c r="FWB28" s="565"/>
      <c r="FWC28" s="566"/>
      <c r="FWD28" s="567"/>
      <c r="FWE28" s="568"/>
      <c r="FWF28" s="569"/>
      <c r="FWG28" s="570"/>
      <c r="FWH28" s="560"/>
      <c r="FWI28" s="560"/>
      <c r="FWJ28" s="571"/>
      <c r="FWK28" s="572"/>
      <c r="FWL28" s="573"/>
      <c r="FWM28" s="565"/>
      <c r="FWN28" s="565"/>
      <c r="FWO28" s="550"/>
      <c r="FWP28" s="557"/>
      <c r="FWQ28" s="559"/>
      <c r="FWR28" s="574"/>
      <c r="FWS28" s="575"/>
      <c r="FWT28" s="575"/>
      <c r="FWU28" s="559"/>
      <c r="FWV28" s="576"/>
      <c r="FWW28" s="576"/>
      <c r="FWX28" s="577"/>
      <c r="FWY28" s="578"/>
      <c r="FWZ28" s="578"/>
      <c r="FXA28" s="579"/>
      <c r="FXB28" s="580"/>
      <c r="FXC28" s="581"/>
      <c r="FXD28" s="582"/>
      <c r="FXE28" s="583"/>
      <c r="FXF28" s="584"/>
      <c r="FXG28" s="585"/>
      <c r="FXH28" s="585"/>
      <c r="FXI28" s="585"/>
      <c r="FXJ28" s="586"/>
      <c r="FXK28" s="587"/>
      <c r="FXL28" s="560"/>
      <c r="FXM28" s="588"/>
      <c r="FXN28" s="589"/>
      <c r="FXO28" s="589"/>
      <c r="FXP28" s="590"/>
      <c r="FXQ28" s="555"/>
      <c r="FXR28" s="591"/>
      <c r="FXS28" s="592"/>
      <c r="FXT28" s="590"/>
      <c r="FXU28" s="550"/>
      <c r="FXV28" s="593"/>
      <c r="FXW28" s="550"/>
      <c r="FXX28" s="551"/>
      <c r="FXY28" s="552"/>
      <c r="FXZ28" s="553"/>
      <c r="FYA28" s="554"/>
      <c r="FYB28" s="551"/>
      <c r="FYC28" s="555"/>
      <c r="FYD28" s="556"/>
      <c r="FYE28" s="557"/>
      <c r="FYF28" s="558"/>
      <c r="FYG28" s="558"/>
      <c r="FYH28" s="558"/>
      <c r="FYI28" s="559"/>
      <c r="FYJ28" s="559"/>
      <c r="FYK28" s="560"/>
      <c r="FYL28" s="561"/>
      <c r="FYM28" s="562"/>
      <c r="FYN28" s="563"/>
      <c r="FYO28" s="564"/>
      <c r="FYP28" s="565"/>
      <c r="FYQ28" s="565"/>
      <c r="FYR28" s="565"/>
      <c r="FYS28" s="566"/>
      <c r="FYT28" s="567"/>
      <c r="FYU28" s="568"/>
      <c r="FYV28" s="569"/>
      <c r="FYW28" s="570"/>
      <c r="FYX28" s="560"/>
      <c r="FYY28" s="560"/>
      <c r="FYZ28" s="571"/>
      <c r="FZA28" s="572"/>
      <c r="FZB28" s="573"/>
      <c r="FZC28" s="565"/>
      <c r="FZD28" s="565"/>
      <c r="FZE28" s="550"/>
      <c r="FZF28" s="557"/>
      <c r="FZG28" s="559"/>
      <c r="FZH28" s="574"/>
      <c r="FZI28" s="575"/>
      <c r="FZJ28" s="575"/>
      <c r="FZK28" s="559"/>
      <c r="FZL28" s="576"/>
      <c r="FZM28" s="576"/>
      <c r="FZN28" s="577"/>
      <c r="FZO28" s="578"/>
      <c r="FZP28" s="578"/>
      <c r="FZQ28" s="579"/>
      <c r="FZR28" s="580"/>
      <c r="FZS28" s="581"/>
      <c r="FZT28" s="582"/>
      <c r="FZU28" s="583"/>
      <c r="FZV28" s="584"/>
      <c r="FZW28" s="585"/>
      <c r="FZX28" s="585"/>
      <c r="FZY28" s="585"/>
      <c r="FZZ28" s="586"/>
      <c r="GAA28" s="587"/>
      <c r="GAB28" s="560"/>
      <c r="GAC28" s="588"/>
      <c r="GAD28" s="589"/>
      <c r="GAE28" s="589"/>
      <c r="GAF28" s="590"/>
      <c r="GAG28" s="555"/>
      <c r="GAH28" s="591"/>
      <c r="GAI28" s="592"/>
      <c r="GAJ28" s="590"/>
      <c r="GAK28" s="550"/>
      <c r="GAL28" s="593"/>
      <c r="GAM28" s="550"/>
      <c r="GAN28" s="551"/>
      <c r="GAO28" s="552"/>
      <c r="GAP28" s="553"/>
      <c r="GAQ28" s="554"/>
      <c r="GAR28" s="551"/>
      <c r="GAS28" s="555"/>
      <c r="GAT28" s="556"/>
      <c r="GAU28" s="557"/>
      <c r="GAV28" s="558"/>
      <c r="GAW28" s="558"/>
      <c r="GAX28" s="558"/>
      <c r="GAY28" s="559"/>
      <c r="GAZ28" s="559"/>
      <c r="GBA28" s="560"/>
      <c r="GBB28" s="561"/>
      <c r="GBC28" s="562"/>
      <c r="GBD28" s="563"/>
      <c r="GBE28" s="564"/>
      <c r="GBF28" s="565"/>
      <c r="GBG28" s="565"/>
      <c r="GBH28" s="565"/>
      <c r="GBI28" s="566"/>
      <c r="GBJ28" s="567"/>
      <c r="GBK28" s="568"/>
      <c r="GBL28" s="569"/>
      <c r="GBM28" s="570"/>
      <c r="GBN28" s="560"/>
      <c r="GBO28" s="560"/>
      <c r="GBP28" s="571"/>
      <c r="GBQ28" s="572"/>
      <c r="GBR28" s="573"/>
      <c r="GBS28" s="565"/>
      <c r="GBT28" s="565"/>
      <c r="GBU28" s="550"/>
      <c r="GBV28" s="557"/>
      <c r="GBW28" s="559"/>
      <c r="GBX28" s="574"/>
      <c r="GBY28" s="575"/>
      <c r="GBZ28" s="575"/>
      <c r="GCA28" s="559"/>
      <c r="GCB28" s="576"/>
      <c r="GCC28" s="576"/>
      <c r="GCD28" s="577"/>
      <c r="GCE28" s="578"/>
      <c r="GCF28" s="578"/>
      <c r="GCG28" s="579"/>
      <c r="GCH28" s="580"/>
      <c r="GCI28" s="581"/>
      <c r="GCJ28" s="582"/>
      <c r="GCK28" s="583"/>
      <c r="GCL28" s="584"/>
      <c r="GCM28" s="585"/>
      <c r="GCN28" s="585"/>
      <c r="GCO28" s="585"/>
      <c r="GCP28" s="586"/>
      <c r="GCQ28" s="587"/>
      <c r="GCR28" s="560"/>
      <c r="GCS28" s="588"/>
      <c r="GCT28" s="589"/>
      <c r="GCU28" s="589"/>
      <c r="GCV28" s="590"/>
      <c r="GCW28" s="555"/>
      <c r="GCX28" s="591"/>
      <c r="GCY28" s="592"/>
      <c r="GCZ28" s="590"/>
      <c r="GDA28" s="550"/>
      <c r="GDB28" s="593"/>
      <c r="GDC28" s="550"/>
      <c r="GDD28" s="551"/>
      <c r="GDE28" s="552"/>
      <c r="GDF28" s="553"/>
      <c r="GDG28" s="554"/>
      <c r="GDH28" s="551"/>
      <c r="GDI28" s="555"/>
      <c r="GDJ28" s="556"/>
      <c r="GDK28" s="557"/>
      <c r="GDL28" s="558"/>
      <c r="GDM28" s="558"/>
      <c r="GDN28" s="558"/>
      <c r="GDO28" s="559"/>
      <c r="GDP28" s="559"/>
      <c r="GDQ28" s="560"/>
      <c r="GDR28" s="561"/>
      <c r="GDS28" s="562"/>
      <c r="GDT28" s="563"/>
      <c r="GDU28" s="564"/>
      <c r="GDV28" s="565"/>
      <c r="GDW28" s="565"/>
      <c r="GDX28" s="565"/>
      <c r="GDY28" s="566"/>
      <c r="GDZ28" s="567"/>
      <c r="GEA28" s="568"/>
      <c r="GEB28" s="569"/>
      <c r="GEC28" s="570"/>
      <c r="GED28" s="560"/>
      <c r="GEE28" s="560"/>
      <c r="GEF28" s="571"/>
      <c r="GEG28" s="572"/>
      <c r="GEH28" s="573"/>
      <c r="GEI28" s="565"/>
      <c r="GEJ28" s="565"/>
      <c r="GEK28" s="550"/>
      <c r="GEL28" s="557"/>
      <c r="GEM28" s="559"/>
      <c r="GEN28" s="574"/>
      <c r="GEO28" s="575"/>
      <c r="GEP28" s="575"/>
      <c r="GEQ28" s="559"/>
      <c r="GER28" s="576"/>
      <c r="GES28" s="576"/>
      <c r="GET28" s="577"/>
      <c r="GEU28" s="578"/>
      <c r="GEV28" s="578"/>
      <c r="GEW28" s="579"/>
      <c r="GEX28" s="580"/>
      <c r="GEY28" s="581"/>
      <c r="GEZ28" s="582"/>
      <c r="GFA28" s="583"/>
      <c r="GFB28" s="584"/>
      <c r="GFC28" s="585"/>
      <c r="GFD28" s="585"/>
      <c r="GFE28" s="585"/>
      <c r="GFF28" s="586"/>
      <c r="GFG28" s="587"/>
      <c r="GFH28" s="560"/>
      <c r="GFI28" s="588"/>
      <c r="GFJ28" s="589"/>
      <c r="GFK28" s="589"/>
      <c r="GFL28" s="590"/>
      <c r="GFM28" s="555"/>
      <c r="GFN28" s="591"/>
      <c r="GFO28" s="592"/>
      <c r="GFP28" s="590"/>
      <c r="GFQ28" s="550"/>
      <c r="GFR28" s="593"/>
      <c r="GFS28" s="550"/>
      <c r="GFT28" s="551"/>
      <c r="GFU28" s="552"/>
      <c r="GFV28" s="553"/>
      <c r="GFW28" s="554"/>
      <c r="GFX28" s="551"/>
      <c r="GFY28" s="555"/>
      <c r="GFZ28" s="556"/>
      <c r="GGA28" s="557"/>
      <c r="GGB28" s="558"/>
      <c r="GGC28" s="558"/>
      <c r="GGD28" s="558"/>
      <c r="GGE28" s="559"/>
      <c r="GGF28" s="559"/>
      <c r="GGG28" s="560"/>
      <c r="GGH28" s="561"/>
      <c r="GGI28" s="562"/>
      <c r="GGJ28" s="563"/>
      <c r="GGK28" s="564"/>
      <c r="GGL28" s="565"/>
      <c r="GGM28" s="565"/>
      <c r="GGN28" s="565"/>
      <c r="GGO28" s="566"/>
      <c r="GGP28" s="567"/>
      <c r="GGQ28" s="568"/>
      <c r="GGR28" s="569"/>
      <c r="GGS28" s="570"/>
      <c r="GGT28" s="560"/>
      <c r="GGU28" s="560"/>
      <c r="GGV28" s="571"/>
      <c r="GGW28" s="572"/>
      <c r="GGX28" s="573"/>
      <c r="GGY28" s="565"/>
      <c r="GGZ28" s="565"/>
      <c r="GHA28" s="550"/>
      <c r="GHB28" s="557"/>
      <c r="GHC28" s="559"/>
      <c r="GHD28" s="574"/>
      <c r="GHE28" s="575"/>
      <c r="GHF28" s="575"/>
      <c r="GHG28" s="559"/>
      <c r="GHH28" s="576"/>
      <c r="GHI28" s="576"/>
      <c r="GHJ28" s="577"/>
      <c r="GHK28" s="578"/>
      <c r="GHL28" s="578"/>
      <c r="GHM28" s="579"/>
      <c r="GHN28" s="580"/>
      <c r="GHO28" s="581"/>
      <c r="GHP28" s="582"/>
      <c r="GHQ28" s="583"/>
      <c r="GHR28" s="584"/>
      <c r="GHS28" s="585"/>
      <c r="GHT28" s="585"/>
      <c r="GHU28" s="585"/>
      <c r="GHV28" s="586"/>
      <c r="GHW28" s="587"/>
      <c r="GHX28" s="560"/>
      <c r="GHY28" s="588"/>
      <c r="GHZ28" s="589"/>
      <c r="GIA28" s="589"/>
      <c r="GIB28" s="590"/>
      <c r="GIC28" s="555"/>
      <c r="GID28" s="591"/>
      <c r="GIE28" s="592"/>
      <c r="GIF28" s="590"/>
      <c r="GIG28" s="550"/>
      <c r="GIH28" s="593"/>
      <c r="GII28" s="550"/>
      <c r="GIJ28" s="551"/>
      <c r="GIK28" s="552"/>
      <c r="GIL28" s="553"/>
      <c r="GIM28" s="554"/>
      <c r="GIN28" s="551"/>
      <c r="GIO28" s="555"/>
      <c r="GIP28" s="556"/>
      <c r="GIQ28" s="557"/>
      <c r="GIR28" s="558"/>
      <c r="GIS28" s="558"/>
      <c r="GIT28" s="558"/>
      <c r="GIU28" s="559"/>
      <c r="GIV28" s="559"/>
      <c r="GIW28" s="560"/>
      <c r="GIX28" s="561"/>
      <c r="GIY28" s="562"/>
      <c r="GIZ28" s="563"/>
      <c r="GJA28" s="564"/>
      <c r="GJB28" s="565"/>
      <c r="GJC28" s="565"/>
      <c r="GJD28" s="565"/>
      <c r="GJE28" s="566"/>
      <c r="GJF28" s="567"/>
      <c r="GJG28" s="568"/>
      <c r="GJH28" s="569"/>
      <c r="GJI28" s="570"/>
      <c r="GJJ28" s="560"/>
      <c r="GJK28" s="560"/>
      <c r="GJL28" s="571"/>
      <c r="GJM28" s="572"/>
      <c r="GJN28" s="573"/>
      <c r="GJO28" s="565"/>
      <c r="GJP28" s="565"/>
      <c r="GJQ28" s="550"/>
      <c r="GJR28" s="557"/>
      <c r="GJS28" s="559"/>
      <c r="GJT28" s="574"/>
      <c r="GJU28" s="575"/>
      <c r="GJV28" s="575"/>
      <c r="GJW28" s="559"/>
      <c r="GJX28" s="576"/>
      <c r="GJY28" s="576"/>
      <c r="GJZ28" s="577"/>
      <c r="GKA28" s="578"/>
      <c r="GKB28" s="578"/>
      <c r="GKC28" s="579"/>
      <c r="GKD28" s="580"/>
      <c r="GKE28" s="581"/>
      <c r="GKF28" s="582"/>
      <c r="GKG28" s="583"/>
      <c r="GKH28" s="584"/>
      <c r="GKI28" s="585"/>
      <c r="GKJ28" s="585"/>
      <c r="GKK28" s="585"/>
      <c r="GKL28" s="586"/>
      <c r="GKM28" s="587"/>
      <c r="GKN28" s="560"/>
      <c r="GKO28" s="588"/>
      <c r="GKP28" s="589"/>
      <c r="GKQ28" s="589"/>
      <c r="GKR28" s="590"/>
      <c r="GKS28" s="555"/>
      <c r="GKT28" s="591"/>
      <c r="GKU28" s="592"/>
      <c r="GKV28" s="590"/>
      <c r="GKW28" s="550"/>
      <c r="GKX28" s="593"/>
      <c r="GKY28" s="550"/>
      <c r="GKZ28" s="551"/>
      <c r="GLA28" s="552"/>
      <c r="GLB28" s="553"/>
      <c r="GLC28" s="554"/>
      <c r="GLD28" s="551"/>
      <c r="GLE28" s="555"/>
      <c r="GLF28" s="556"/>
      <c r="GLG28" s="557"/>
      <c r="GLH28" s="558"/>
      <c r="GLI28" s="558"/>
      <c r="GLJ28" s="558"/>
      <c r="GLK28" s="559"/>
      <c r="GLL28" s="559"/>
      <c r="GLM28" s="560"/>
      <c r="GLN28" s="561"/>
      <c r="GLO28" s="562"/>
      <c r="GLP28" s="563"/>
      <c r="GLQ28" s="564"/>
      <c r="GLR28" s="565"/>
      <c r="GLS28" s="565"/>
      <c r="GLT28" s="565"/>
      <c r="GLU28" s="566"/>
      <c r="GLV28" s="567"/>
      <c r="GLW28" s="568"/>
      <c r="GLX28" s="569"/>
      <c r="GLY28" s="570"/>
      <c r="GLZ28" s="560"/>
      <c r="GMA28" s="560"/>
      <c r="GMB28" s="571"/>
      <c r="GMC28" s="572"/>
      <c r="GMD28" s="573"/>
      <c r="GME28" s="565"/>
      <c r="GMF28" s="565"/>
      <c r="GMG28" s="550"/>
      <c r="GMH28" s="557"/>
      <c r="GMI28" s="559"/>
      <c r="GMJ28" s="574"/>
      <c r="GMK28" s="575"/>
      <c r="GML28" s="575"/>
      <c r="GMM28" s="559"/>
      <c r="GMN28" s="576"/>
      <c r="GMO28" s="576"/>
      <c r="GMP28" s="577"/>
      <c r="GMQ28" s="578"/>
      <c r="GMR28" s="578"/>
      <c r="GMS28" s="579"/>
      <c r="GMT28" s="580"/>
      <c r="GMU28" s="581"/>
      <c r="GMV28" s="582"/>
      <c r="GMW28" s="583"/>
      <c r="GMX28" s="584"/>
      <c r="GMY28" s="585"/>
      <c r="GMZ28" s="585"/>
      <c r="GNA28" s="585"/>
      <c r="GNB28" s="586"/>
      <c r="GNC28" s="587"/>
      <c r="GND28" s="560"/>
      <c r="GNE28" s="588"/>
      <c r="GNF28" s="589"/>
      <c r="GNG28" s="589"/>
      <c r="GNH28" s="590"/>
      <c r="GNI28" s="555"/>
      <c r="GNJ28" s="591"/>
      <c r="GNK28" s="592"/>
      <c r="GNL28" s="590"/>
      <c r="GNM28" s="550"/>
      <c r="GNN28" s="593"/>
      <c r="GNO28" s="550"/>
      <c r="GNP28" s="551"/>
      <c r="GNQ28" s="552"/>
      <c r="GNR28" s="553"/>
      <c r="GNS28" s="554"/>
      <c r="GNT28" s="551"/>
      <c r="GNU28" s="555"/>
      <c r="GNV28" s="556"/>
      <c r="GNW28" s="557"/>
      <c r="GNX28" s="558"/>
      <c r="GNY28" s="558"/>
      <c r="GNZ28" s="558"/>
      <c r="GOA28" s="559"/>
      <c r="GOB28" s="559"/>
      <c r="GOC28" s="560"/>
      <c r="GOD28" s="561"/>
      <c r="GOE28" s="562"/>
      <c r="GOF28" s="563"/>
      <c r="GOG28" s="564"/>
      <c r="GOH28" s="565"/>
      <c r="GOI28" s="565"/>
      <c r="GOJ28" s="565"/>
      <c r="GOK28" s="566"/>
      <c r="GOL28" s="567"/>
      <c r="GOM28" s="568"/>
      <c r="GON28" s="569"/>
      <c r="GOO28" s="570"/>
      <c r="GOP28" s="560"/>
      <c r="GOQ28" s="560"/>
      <c r="GOR28" s="571"/>
      <c r="GOS28" s="572"/>
      <c r="GOT28" s="573"/>
      <c r="GOU28" s="565"/>
      <c r="GOV28" s="565"/>
      <c r="GOW28" s="550"/>
      <c r="GOX28" s="557"/>
      <c r="GOY28" s="559"/>
      <c r="GOZ28" s="574"/>
      <c r="GPA28" s="575"/>
      <c r="GPB28" s="575"/>
      <c r="GPC28" s="559"/>
      <c r="GPD28" s="576"/>
      <c r="GPE28" s="576"/>
      <c r="GPF28" s="577"/>
      <c r="GPG28" s="578"/>
      <c r="GPH28" s="578"/>
      <c r="GPI28" s="579"/>
      <c r="GPJ28" s="580"/>
      <c r="GPK28" s="581"/>
      <c r="GPL28" s="582"/>
      <c r="GPM28" s="583"/>
      <c r="GPN28" s="584"/>
      <c r="GPO28" s="585"/>
      <c r="GPP28" s="585"/>
      <c r="GPQ28" s="585"/>
      <c r="GPR28" s="586"/>
      <c r="GPS28" s="587"/>
      <c r="GPT28" s="560"/>
      <c r="GPU28" s="588"/>
      <c r="GPV28" s="589"/>
      <c r="GPW28" s="589"/>
      <c r="GPX28" s="590"/>
      <c r="GPY28" s="555"/>
      <c r="GPZ28" s="591"/>
      <c r="GQA28" s="592"/>
      <c r="GQB28" s="590"/>
      <c r="GQC28" s="550"/>
      <c r="GQD28" s="593"/>
      <c r="GQE28" s="550"/>
      <c r="GQF28" s="551"/>
      <c r="GQG28" s="552"/>
      <c r="GQH28" s="553"/>
      <c r="GQI28" s="554"/>
      <c r="GQJ28" s="551"/>
      <c r="GQK28" s="555"/>
      <c r="GQL28" s="556"/>
      <c r="GQM28" s="557"/>
      <c r="GQN28" s="558"/>
      <c r="GQO28" s="558"/>
      <c r="GQP28" s="558"/>
      <c r="GQQ28" s="559"/>
      <c r="GQR28" s="559"/>
      <c r="GQS28" s="560"/>
      <c r="GQT28" s="561"/>
      <c r="GQU28" s="562"/>
      <c r="GQV28" s="563"/>
      <c r="GQW28" s="564"/>
      <c r="GQX28" s="565"/>
      <c r="GQY28" s="565"/>
      <c r="GQZ28" s="565"/>
      <c r="GRA28" s="566"/>
      <c r="GRB28" s="567"/>
      <c r="GRC28" s="568"/>
      <c r="GRD28" s="569"/>
      <c r="GRE28" s="570"/>
      <c r="GRF28" s="560"/>
      <c r="GRG28" s="560"/>
      <c r="GRH28" s="571"/>
      <c r="GRI28" s="572"/>
      <c r="GRJ28" s="573"/>
      <c r="GRK28" s="565"/>
      <c r="GRL28" s="565"/>
      <c r="GRM28" s="550"/>
      <c r="GRN28" s="557"/>
      <c r="GRO28" s="559"/>
      <c r="GRP28" s="574"/>
      <c r="GRQ28" s="575"/>
      <c r="GRR28" s="575"/>
      <c r="GRS28" s="559"/>
      <c r="GRT28" s="576"/>
      <c r="GRU28" s="576"/>
      <c r="GRV28" s="577"/>
      <c r="GRW28" s="578"/>
      <c r="GRX28" s="578"/>
      <c r="GRY28" s="579"/>
      <c r="GRZ28" s="580"/>
      <c r="GSA28" s="581"/>
      <c r="GSB28" s="582"/>
      <c r="GSC28" s="583"/>
      <c r="GSD28" s="584"/>
      <c r="GSE28" s="585"/>
      <c r="GSF28" s="585"/>
      <c r="GSG28" s="585"/>
      <c r="GSH28" s="586"/>
      <c r="GSI28" s="587"/>
      <c r="GSJ28" s="560"/>
      <c r="GSK28" s="588"/>
      <c r="GSL28" s="589"/>
      <c r="GSM28" s="589"/>
      <c r="GSN28" s="590"/>
      <c r="GSO28" s="555"/>
      <c r="GSP28" s="591"/>
      <c r="GSQ28" s="592"/>
      <c r="GSR28" s="590"/>
      <c r="GSS28" s="550"/>
      <c r="GST28" s="593"/>
      <c r="GSU28" s="550"/>
      <c r="GSV28" s="551"/>
      <c r="GSW28" s="552"/>
      <c r="GSX28" s="553"/>
      <c r="GSY28" s="554"/>
      <c r="GSZ28" s="551"/>
      <c r="GTA28" s="555"/>
      <c r="GTB28" s="556"/>
      <c r="GTC28" s="557"/>
      <c r="GTD28" s="558"/>
      <c r="GTE28" s="558"/>
      <c r="GTF28" s="558"/>
      <c r="GTG28" s="559"/>
      <c r="GTH28" s="559"/>
      <c r="GTI28" s="560"/>
      <c r="GTJ28" s="561"/>
      <c r="GTK28" s="562"/>
      <c r="GTL28" s="563"/>
      <c r="GTM28" s="564"/>
      <c r="GTN28" s="565"/>
      <c r="GTO28" s="565"/>
      <c r="GTP28" s="565"/>
      <c r="GTQ28" s="566"/>
      <c r="GTR28" s="567"/>
      <c r="GTS28" s="568"/>
      <c r="GTT28" s="569"/>
      <c r="GTU28" s="570"/>
      <c r="GTV28" s="560"/>
      <c r="GTW28" s="560"/>
      <c r="GTX28" s="571"/>
      <c r="GTY28" s="572"/>
      <c r="GTZ28" s="573"/>
      <c r="GUA28" s="565"/>
      <c r="GUB28" s="565"/>
      <c r="GUC28" s="550"/>
      <c r="GUD28" s="557"/>
      <c r="GUE28" s="559"/>
      <c r="GUF28" s="574"/>
      <c r="GUG28" s="575"/>
      <c r="GUH28" s="575"/>
      <c r="GUI28" s="559"/>
      <c r="GUJ28" s="576"/>
      <c r="GUK28" s="576"/>
      <c r="GUL28" s="577"/>
      <c r="GUM28" s="578"/>
      <c r="GUN28" s="578"/>
      <c r="GUO28" s="579"/>
      <c r="GUP28" s="580"/>
      <c r="GUQ28" s="581"/>
      <c r="GUR28" s="582"/>
      <c r="GUS28" s="583"/>
      <c r="GUT28" s="584"/>
      <c r="GUU28" s="585"/>
      <c r="GUV28" s="585"/>
      <c r="GUW28" s="585"/>
      <c r="GUX28" s="586"/>
      <c r="GUY28" s="587"/>
      <c r="GUZ28" s="560"/>
      <c r="GVA28" s="588"/>
      <c r="GVB28" s="589"/>
      <c r="GVC28" s="589"/>
      <c r="GVD28" s="590"/>
      <c r="GVE28" s="555"/>
      <c r="GVF28" s="591"/>
      <c r="GVG28" s="592"/>
      <c r="GVH28" s="590"/>
      <c r="GVI28" s="550"/>
      <c r="GVJ28" s="593"/>
      <c r="GVK28" s="550"/>
      <c r="GVL28" s="551"/>
      <c r="GVM28" s="552"/>
      <c r="GVN28" s="553"/>
      <c r="GVO28" s="554"/>
      <c r="GVP28" s="551"/>
      <c r="GVQ28" s="555"/>
      <c r="GVR28" s="556"/>
      <c r="GVS28" s="557"/>
      <c r="GVT28" s="558"/>
      <c r="GVU28" s="558"/>
      <c r="GVV28" s="558"/>
      <c r="GVW28" s="559"/>
      <c r="GVX28" s="559"/>
      <c r="GVY28" s="560"/>
      <c r="GVZ28" s="561"/>
      <c r="GWA28" s="562"/>
      <c r="GWB28" s="563"/>
      <c r="GWC28" s="564"/>
      <c r="GWD28" s="565"/>
      <c r="GWE28" s="565"/>
      <c r="GWF28" s="565"/>
      <c r="GWG28" s="566"/>
      <c r="GWH28" s="567"/>
      <c r="GWI28" s="568"/>
      <c r="GWJ28" s="569"/>
      <c r="GWK28" s="570"/>
      <c r="GWL28" s="560"/>
      <c r="GWM28" s="560"/>
      <c r="GWN28" s="571"/>
      <c r="GWO28" s="572"/>
      <c r="GWP28" s="573"/>
      <c r="GWQ28" s="565"/>
      <c r="GWR28" s="565"/>
      <c r="GWS28" s="550"/>
      <c r="GWT28" s="557"/>
      <c r="GWU28" s="559"/>
      <c r="GWV28" s="574"/>
      <c r="GWW28" s="575"/>
      <c r="GWX28" s="575"/>
      <c r="GWY28" s="559"/>
      <c r="GWZ28" s="576"/>
      <c r="GXA28" s="576"/>
      <c r="GXB28" s="577"/>
      <c r="GXC28" s="578"/>
      <c r="GXD28" s="578"/>
      <c r="GXE28" s="579"/>
      <c r="GXF28" s="580"/>
      <c r="GXG28" s="581"/>
      <c r="GXH28" s="582"/>
      <c r="GXI28" s="583"/>
      <c r="GXJ28" s="584"/>
      <c r="GXK28" s="585"/>
      <c r="GXL28" s="585"/>
      <c r="GXM28" s="585"/>
      <c r="GXN28" s="586"/>
      <c r="GXO28" s="587"/>
      <c r="GXP28" s="560"/>
      <c r="GXQ28" s="588"/>
      <c r="GXR28" s="589"/>
      <c r="GXS28" s="589"/>
      <c r="GXT28" s="590"/>
      <c r="GXU28" s="555"/>
      <c r="GXV28" s="591"/>
      <c r="GXW28" s="592"/>
      <c r="GXX28" s="590"/>
      <c r="GXY28" s="550"/>
      <c r="GXZ28" s="593"/>
      <c r="GYA28" s="550"/>
      <c r="GYB28" s="551"/>
      <c r="GYC28" s="552"/>
      <c r="GYD28" s="553"/>
      <c r="GYE28" s="554"/>
      <c r="GYF28" s="551"/>
      <c r="GYG28" s="555"/>
      <c r="GYH28" s="556"/>
      <c r="GYI28" s="557"/>
      <c r="GYJ28" s="558"/>
      <c r="GYK28" s="558"/>
      <c r="GYL28" s="558"/>
      <c r="GYM28" s="559"/>
      <c r="GYN28" s="559"/>
      <c r="GYO28" s="560"/>
      <c r="GYP28" s="561"/>
      <c r="GYQ28" s="562"/>
      <c r="GYR28" s="563"/>
      <c r="GYS28" s="564"/>
      <c r="GYT28" s="565"/>
      <c r="GYU28" s="565"/>
      <c r="GYV28" s="565"/>
      <c r="GYW28" s="566"/>
      <c r="GYX28" s="567"/>
      <c r="GYY28" s="568"/>
      <c r="GYZ28" s="569"/>
      <c r="GZA28" s="570"/>
      <c r="GZB28" s="560"/>
      <c r="GZC28" s="560"/>
      <c r="GZD28" s="571"/>
      <c r="GZE28" s="572"/>
      <c r="GZF28" s="573"/>
      <c r="GZG28" s="565"/>
      <c r="GZH28" s="565"/>
      <c r="GZI28" s="550"/>
      <c r="GZJ28" s="557"/>
      <c r="GZK28" s="559"/>
      <c r="GZL28" s="574"/>
      <c r="GZM28" s="575"/>
      <c r="GZN28" s="575"/>
      <c r="GZO28" s="559"/>
      <c r="GZP28" s="576"/>
      <c r="GZQ28" s="576"/>
      <c r="GZR28" s="577"/>
      <c r="GZS28" s="578"/>
      <c r="GZT28" s="578"/>
      <c r="GZU28" s="579"/>
      <c r="GZV28" s="580"/>
      <c r="GZW28" s="581"/>
      <c r="GZX28" s="582"/>
      <c r="GZY28" s="583"/>
      <c r="GZZ28" s="584"/>
      <c r="HAA28" s="585"/>
      <c r="HAB28" s="585"/>
      <c r="HAC28" s="585"/>
      <c r="HAD28" s="586"/>
      <c r="HAE28" s="587"/>
      <c r="HAF28" s="560"/>
      <c r="HAG28" s="588"/>
      <c r="HAH28" s="589"/>
      <c r="HAI28" s="589"/>
      <c r="HAJ28" s="590"/>
      <c r="HAK28" s="555"/>
      <c r="HAL28" s="591"/>
      <c r="HAM28" s="592"/>
      <c r="HAN28" s="590"/>
      <c r="HAO28" s="550"/>
      <c r="HAP28" s="593"/>
      <c r="HAQ28" s="550"/>
      <c r="HAR28" s="551"/>
      <c r="HAS28" s="552"/>
      <c r="HAT28" s="553"/>
      <c r="HAU28" s="554"/>
      <c r="HAV28" s="551"/>
      <c r="HAW28" s="555"/>
      <c r="HAX28" s="556"/>
      <c r="HAY28" s="557"/>
      <c r="HAZ28" s="558"/>
      <c r="HBA28" s="558"/>
      <c r="HBB28" s="558"/>
      <c r="HBC28" s="559"/>
      <c r="HBD28" s="559"/>
      <c r="HBE28" s="560"/>
      <c r="HBF28" s="561"/>
      <c r="HBG28" s="562"/>
      <c r="HBH28" s="563"/>
      <c r="HBI28" s="564"/>
      <c r="HBJ28" s="565"/>
      <c r="HBK28" s="565"/>
      <c r="HBL28" s="565"/>
      <c r="HBM28" s="566"/>
      <c r="HBN28" s="567"/>
      <c r="HBO28" s="568"/>
      <c r="HBP28" s="569"/>
      <c r="HBQ28" s="570"/>
      <c r="HBR28" s="560"/>
      <c r="HBS28" s="560"/>
      <c r="HBT28" s="571"/>
      <c r="HBU28" s="572"/>
      <c r="HBV28" s="573"/>
      <c r="HBW28" s="565"/>
      <c r="HBX28" s="565"/>
      <c r="HBY28" s="550"/>
      <c r="HBZ28" s="557"/>
      <c r="HCA28" s="559"/>
      <c r="HCB28" s="574"/>
      <c r="HCC28" s="575"/>
      <c r="HCD28" s="575"/>
      <c r="HCE28" s="559"/>
      <c r="HCF28" s="576"/>
      <c r="HCG28" s="576"/>
      <c r="HCH28" s="577"/>
      <c r="HCI28" s="578"/>
      <c r="HCJ28" s="578"/>
      <c r="HCK28" s="579"/>
      <c r="HCL28" s="580"/>
      <c r="HCM28" s="581"/>
      <c r="HCN28" s="582"/>
      <c r="HCO28" s="583"/>
      <c r="HCP28" s="584"/>
      <c r="HCQ28" s="585"/>
      <c r="HCR28" s="585"/>
      <c r="HCS28" s="585"/>
      <c r="HCT28" s="586"/>
      <c r="HCU28" s="587"/>
      <c r="HCV28" s="560"/>
      <c r="HCW28" s="588"/>
      <c r="HCX28" s="589"/>
      <c r="HCY28" s="589"/>
      <c r="HCZ28" s="590"/>
      <c r="HDA28" s="555"/>
      <c r="HDB28" s="591"/>
      <c r="HDC28" s="592"/>
      <c r="HDD28" s="590"/>
      <c r="HDE28" s="550"/>
      <c r="HDF28" s="593"/>
      <c r="HDG28" s="550"/>
      <c r="HDH28" s="551"/>
      <c r="HDI28" s="552"/>
      <c r="HDJ28" s="553"/>
      <c r="HDK28" s="554"/>
      <c r="HDL28" s="551"/>
      <c r="HDM28" s="555"/>
      <c r="HDN28" s="556"/>
      <c r="HDO28" s="557"/>
      <c r="HDP28" s="558"/>
      <c r="HDQ28" s="558"/>
      <c r="HDR28" s="558"/>
      <c r="HDS28" s="559"/>
      <c r="HDT28" s="559"/>
      <c r="HDU28" s="560"/>
      <c r="HDV28" s="561"/>
      <c r="HDW28" s="562"/>
      <c r="HDX28" s="563"/>
      <c r="HDY28" s="564"/>
      <c r="HDZ28" s="565"/>
      <c r="HEA28" s="565"/>
      <c r="HEB28" s="565"/>
      <c r="HEC28" s="566"/>
      <c r="HED28" s="567"/>
      <c r="HEE28" s="568"/>
      <c r="HEF28" s="569"/>
      <c r="HEG28" s="570"/>
      <c r="HEH28" s="560"/>
      <c r="HEI28" s="560"/>
      <c r="HEJ28" s="571"/>
      <c r="HEK28" s="572"/>
      <c r="HEL28" s="573"/>
      <c r="HEM28" s="565"/>
      <c r="HEN28" s="565"/>
      <c r="HEO28" s="550"/>
      <c r="HEP28" s="557"/>
      <c r="HEQ28" s="559"/>
      <c r="HER28" s="574"/>
      <c r="HES28" s="575"/>
      <c r="HET28" s="575"/>
      <c r="HEU28" s="559"/>
      <c r="HEV28" s="576"/>
      <c r="HEW28" s="576"/>
      <c r="HEX28" s="577"/>
      <c r="HEY28" s="578"/>
      <c r="HEZ28" s="578"/>
      <c r="HFA28" s="579"/>
      <c r="HFB28" s="580"/>
      <c r="HFC28" s="581"/>
      <c r="HFD28" s="582"/>
      <c r="HFE28" s="583"/>
      <c r="HFF28" s="584"/>
      <c r="HFG28" s="585"/>
      <c r="HFH28" s="585"/>
      <c r="HFI28" s="585"/>
      <c r="HFJ28" s="586"/>
      <c r="HFK28" s="587"/>
      <c r="HFL28" s="560"/>
      <c r="HFM28" s="588"/>
      <c r="HFN28" s="589"/>
      <c r="HFO28" s="589"/>
      <c r="HFP28" s="590"/>
      <c r="HFQ28" s="555"/>
      <c r="HFR28" s="591"/>
      <c r="HFS28" s="592"/>
      <c r="HFT28" s="590"/>
      <c r="HFU28" s="550"/>
      <c r="HFV28" s="593"/>
      <c r="HFW28" s="550"/>
      <c r="HFX28" s="551"/>
      <c r="HFY28" s="552"/>
      <c r="HFZ28" s="553"/>
      <c r="HGA28" s="554"/>
      <c r="HGB28" s="551"/>
      <c r="HGC28" s="555"/>
      <c r="HGD28" s="556"/>
      <c r="HGE28" s="557"/>
      <c r="HGF28" s="558"/>
      <c r="HGG28" s="558"/>
      <c r="HGH28" s="558"/>
      <c r="HGI28" s="559"/>
      <c r="HGJ28" s="559"/>
      <c r="HGK28" s="560"/>
      <c r="HGL28" s="561"/>
      <c r="HGM28" s="562"/>
      <c r="HGN28" s="563"/>
      <c r="HGO28" s="564"/>
      <c r="HGP28" s="565"/>
      <c r="HGQ28" s="565"/>
      <c r="HGR28" s="565"/>
      <c r="HGS28" s="566"/>
      <c r="HGT28" s="567"/>
      <c r="HGU28" s="568"/>
      <c r="HGV28" s="569"/>
      <c r="HGW28" s="570"/>
      <c r="HGX28" s="560"/>
      <c r="HGY28" s="560"/>
      <c r="HGZ28" s="571"/>
      <c r="HHA28" s="572"/>
      <c r="HHB28" s="573"/>
      <c r="HHC28" s="565"/>
      <c r="HHD28" s="565"/>
      <c r="HHE28" s="550"/>
      <c r="HHF28" s="557"/>
      <c r="HHG28" s="559"/>
      <c r="HHH28" s="574"/>
      <c r="HHI28" s="575"/>
      <c r="HHJ28" s="575"/>
      <c r="HHK28" s="559"/>
      <c r="HHL28" s="576"/>
      <c r="HHM28" s="576"/>
      <c r="HHN28" s="577"/>
      <c r="HHO28" s="578"/>
      <c r="HHP28" s="578"/>
      <c r="HHQ28" s="579"/>
      <c r="HHR28" s="580"/>
      <c r="HHS28" s="581"/>
      <c r="HHT28" s="582"/>
      <c r="HHU28" s="583"/>
      <c r="HHV28" s="584"/>
      <c r="HHW28" s="585"/>
      <c r="HHX28" s="585"/>
      <c r="HHY28" s="585"/>
      <c r="HHZ28" s="586"/>
      <c r="HIA28" s="587"/>
      <c r="HIB28" s="560"/>
      <c r="HIC28" s="588"/>
      <c r="HID28" s="589"/>
      <c r="HIE28" s="589"/>
      <c r="HIF28" s="590"/>
      <c r="HIG28" s="555"/>
      <c r="HIH28" s="591"/>
      <c r="HII28" s="592"/>
      <c r="HIJ28" s="590"/>
      <c r="HIK28" s="550"/>
      <c r="HIL28" s="593"/>
      <c r="HIM28" s="550"/>
      <c r="HIN28" s="551"/>
      <c r="HIO28" s="552"/>
      <c r="HIP28" s="553"/>
      <c r="HIQ28" s="554"/>
      <c r="HIR28" s="551"/>
      <c r="HIS28" s="555"/>
      <c r="HIT28" s="556"/>
      <c r="HIU28" s="557"/>
      <c r="HIV28" s="558"/>
      <c r="HIW28" s="558"/>
      <c r="HIX28" s="558"/>
      <c r="HIY28" s="559"/>
      <c r="HIZ28" s="559"/>
      <c r="HJA28" s="560"/>
      <c r="HJB28" s="561"/>
      <c r="HJC28" s="562"/>
      <c r="HJD28" s="563"/>
      <c r="HJE28" s="564"/>
      <c r="HJF28" s="565"/>
      <c r="HJG28" s="565"/>
      <c r="HJH28" s="565"/>
      <c r="HJI28" s="566"/>
      <c r="HJJ28" s="567"/>
      <c r="HJK28" s="568"/>
      <c r="HJL28" s="569"/>
      <c r="HJM28" s="570"/>
      <c r="HJN28" s="560"/>
      <c r="HJO28" s="560"/>
      <c r="HJP28" s="571"/>
      <c r="HJQ28" s="572"/>
      <c r="HJR28" s="573"/>
      <c r="HJS28" s="565"/>
      <c r="HJT28" s="565"/>
      <c r="HJU28" s="550"/>
      <c r="HJV28" s="557"/>
      <c r="HJW28" s="559"/>
      <c r="HJX28" s="574"/>
      <c r="HJY28" s="575"/>
      <c r="HJZ28" s="575"/>
      <c r="HKA28" s="559"/>
      <c r="HKB28" s="576"/>
      <c r="HKC28" s="576"/>
      <c r="HKD28" s="577"/>
      <c r="HKE28" s="578"/>
      <c r="HKF28" s="578"/>
      <c r="HKG28" s="579"/>
      <c r="HKH28" s="580"/>
      <c r="HKI28" s="581"/>
      <c r="HKJ28" s="582"/>
      <c r="HKK28" s="583"/>
      <c r="HKL28" s="584"/>
      <c r="HKM28" s="585"/>
      <c r="HKN28" s="585"/>
      <c r="HKO28" s="585"/>
      <c r="HKP28" s="586"/>
      <c r="HKQ28" s="587"/>
      <c r="HKR28" s="560"/>
      <c r="HKS28" s="588"/>
      <c r="HKT28" s="589"/>
      <c r="HKU28" s="589"/>
      <c r="HKV28" s="590"/>
      <c r="HKW28" s="555"/>
      <c r="HKX28" s="591"/>
      <c r="HKY28" s="592"/>
      <c r="HKZ28" s="590"/>
      <c r="HLA28" s="550"/>
      <c r="HLB28" s="593"/>
      <c r="HLC28" s="550"/>
      <c r="HLD28" s="551"/>
      <c r="HLE28" s="552"/>
      <c r="HLF28" s="553"/>
      <c r="HLG28" s="554"/>
      <c r="HLH28" s="551"/>
      <c r="HLI28" s="555"/>
      <c r="HLJ28" s="556"/>
      <c r="HLK28" s="557"/>
      <c r="HLL28" s="558"/>
      <c r="HLM28" s="558"/>
      <c r="HLN28" s="558"/>
      <c r="HLO28" s="559"/>
      <c r="HLP28" s="559"/>
      <c r="HLQ28" s="560"/>
      <c r="HLR28" s="561"/>
      <c r="HLS28" s="562"/>
      <c r="HLT28" s="563"/>
      <c r="HLU28" s="564"/>
      <c r="HLV28" s="565"/>
      <c r="HLW28" s="565"/>
      <c r="HLX28" s="565"/>
      <c r="HLY28" s="566"/>
      <c r="HLZ28" s="567"/>
      <c r="HMA28" s="568"/>
      <c r="HMB28" s="569"/>
      <c r="HMC28" s="570"/>
      <c r="HMD28" s="560"/>
      <c r="HME28" s="560"/>
      <c r="HMF28" s="571"/>
      <c r="HMG28" s="572"/>
      <c r="HMH28" s="573"/>
      <c r="HMI28" s="565"/>
      <c r="HMJ28" s="565"/>
      <c r="HMK28" s="550"/>
      <c r="HML28" s="557"/>
      <c r="HMM28" s="559"/>
      <c r="HMN28" s="574"/>
      <c r="HMO28" s="575"/>
      <c r="HMP28" s="575"/>
      <c r="HMQ28" s="559"/>
      <c r="HMR28" s="576"/>
      <c r="HMS28" s="576"/>
      <c r="HMT28" s="577"/>
      <c r="HMU28" s="578"/>
      <c r="HMV28" s="578"/>
      <c r="HMW28" s="579"/>
      <c r="HMX28" s="580"/>
      <c r="HMY28" s="581"/>
      <c r="HMZ28" s="582"/>
      <c r="HNA28" s="583"/>
      <c r="HNB28" s="584"/>
      <c r="HNC28" s="585"/>
      <c r="HND28" s="585"/>
      <c r="HNE28" s="585"/>
      <c r="HNF28" s="586"/>
      <c r="HNG28" s="587"/>
      <c r="HNH28" s="560"/>
      <c r="HNI28" s="588"/>
      <c r="HNJ28" s="589"/>
      <c r="HNK28" s="589"/>
      <c r="HNL28" s="590"/>
      <c r="HNM28" s="555"/>
      <c r="HNN28" s="591"/>
      <c r="HNO28" s="592"/>
      <c r="HNP28" s="590"/>
      <c r="HNQ28" s="550"/>
      <c r="HNR28" s="593"/>
      <c r="HNS28" s="550"/>
      <c r="HNT28" s="551"/>
      <c r="HNU28" s="552"/>
      <c r="HNV28" s="553"/>
      <c r="HNW28" s="554"/>
      <c r="HNX28" s="551"/>
      <c r="HNY28" s="555"/>
      <c r="HNZ28" s="556"/>
      <c r="HOA28" s="557"/>
      <c r="HOB28" s="558"/>
      <c r="HOC28" s="558"/>
      <c r="HOD28" s="558"/>
      <c r="HOE28" s="559"/>
      <c r="HOF28" s="559"/>
      <c r="HOG28" s="560"/>
      <c r="HOH28" s="561"/>
      <c r="HOI28" s="562"/>
      <c r="HOJ28" s="563"/>
      <c r="HOK28" s="564"/>
      <c r="HOL28" s="565"/>
      <c r="HOM28" s="565"/>
      <c r="HON28" s="565"/>
      <c r="HOO28" s="566"/>
      <c r="HOP28" s="567"/>
      <c r="HOQ28" s="568"/>
      <c r="HOR28" s="569"/>
      <c r="HOS28" s="570"/>
      <c r="HOT28" s="560"/>
      <c r="HOU28" s="560"/>
      <c r="HOV28" s="571"/>
      <c r="HOW28" s="572"/>
      <c r="HOX28" s="573"/>
      <c r="HOY28" s="565"/>
      <c r="HOZ28" s="565"/>
      <c r="HPA28" s="550"/>
      <c r="HPB28" s="557"/>
      <c r="HPC28" s="559"/>
      <c r="HPD28" s="574"/>
      <c r="HPE28" s="575"/>
      <c r="HPF28" s="575"/>
      <c r="HPG28" s="559"/>
      <c r="HPH28" s="576"/>
      <c r="HPI28" s="576"/>
      <c r="HPJ28" s="577"/>
      <c r="HPK28" s="578"/>
      <c r="HPL28" s="578"/>
      <c r="HPM28" s="579"/>
      <c r="HPN28" s="580"/>
      <c r="HPO28" s="581"/>
      <c r="HPP28" s="582"/>
      <c r="HPQ28" s="583"/>
      <c r="HPR28" s="584"/>
      <c r="HPS28" s="585"/>
      <c r="HPT28" s="585"/>
      <c r="HPU28" s="585"/>
      <c r="HPV28" s="586"/>
      <c r="HPW28" s="587"/>
      <c r="HPX28" s="560"/>
      <c r="HPY28" s="588"/>
      <c r="HPZ28" s="589"/>
      <c r="HQA28" s="589"/>
      <c r="HQB28" s="590"/>
      <c r="HQC28" s="555"/>
      <c r="HQD28" s="591"/>
      <c r="HQE28" s="592"/>
      <c r="HQF28" s="590"/>
      <c r="HQG28" s="550"/>
      <c r="HQH28" s="593"/>
      <c r="HQI28" s="550"/>
      <c r="HQJ28" s="551"/>
      <c r="HQK28" s="552"/>
      <c r="HQL28" s="553"/>
      <c r="HQM28" s="554"/>
      <c r="HQN28" s="551"/>
      <c r="HQO28" s="555"/>
      <c r="HQP28" s="556"/>
      <c r="HQQ28" s="557"/>
      <c r="HQR28" s="558"/>
      <c r="HQS28" s="558"/>
      <c r="HQT28" s="558"/>
      <c r="HQU28" s="559"/>
      <c r="HQV28" s="559"/>
      <c r="HQW28" s="560"/>
      <c r="HQX28" s="561"/>
      <c r="HQY28" s="562"/>
      <c r="HQZ28" s="563"/>
      <c r="HRA28" s="564"/>
      <c r="HRB28" s="565"/>
      <c r="HRC28" s="565"/>
      <c r="HRD28" s="565"/>
      <c r="HRE28" s="566"/>
      <c r="HRF28" s="567"/>
      <c r="HRG28" s="568"/>
      <c r="HRH28" s="569"/>
      <c r="HRI28" s="570"/>
      <c r="HRJ28" s="560"/>
      <c r="HRK28" s="560"/>
      <c r="HRL28" s="571"/>
      <c r="HRM28" s="572"/>
      <c r="HRN28" s="573"/>
      <c r="HRO28" s="565"/>
      <c r="HRP28" s="565"/>
      <c r="HRQ28" s="550"/>
      <c r="HRR28" s="557"/>
      <c r="HRS28" s="559"/>
      <c r="HRT28" s="574"/>
      <c r="HRU28" s="575"/>
      <c r="HRV28" s="575"/>
      <c r="HRW28" s="559"/>
      <c r="HRX28" s="576"/>
      <c r="HRY28" s="576"/>
      <c r="HRZ28" s="577"/>
      <c r="HSA28" s="578"/>
      <c r="HSB28" s="578"/>
      <c r="HSC28" s="579"/>
      <c r="HSD28" s="580"/>
      <c r="HSE28" s="581"/>
      <c r="HSF28" s="582"/>
      <c r="HSG28" s="583"/>
      <c r="HSH28" s="584"/>
      <c r="HSI28" s="585"/>
      <c r="HSJ28" s="585"/>
      <c r="HSK28" s="585"/>
      <c r="HSL28" s="586"/>
      <c r="HSM28" s="587"/>
      <c r="HSN28" s="560"/>
      <c r="HSO28" s="588"/>
      <c r="HSP28" s="589"/>
      <c r="HSQ28" s="589"/>
      <c r="HSR28" s="590"/>
      <c r="HSS28" s="555"/>
      <c r="HST28" s="591"/>
      <c r="HSU28" s="592"/>
      <c r="HSV28" s="590"/>
      <c r="HSW28" s="550"/>
      <c r="HSX28" s="593"/>
      <c r="HSY28" s="550"/>
      <c r="HSZ28" s="551"/>
      <c r="HTA28" s="552"/>
      <c r="HTB28" s="553"/>
      <c r="HTC28" s="554"/>
      <c r="HTD28" s="551"/>
      <c r="HTE28" s="555"/>
      <c r="HTF28" s="556"/>
      <c r="HTG28" s="557"/>
      <c r="HTH28" s="558"/>
      <c r="HTI28" s="558"/>
      <c r="HTJ28" s="558"/>
      <c r="HTK28" s="559"/>
      <c r="HTL28" s="559"/>
      <c r="HTM28" s="560"/>
      <c r="HTN28" s="561"/>
      <c r="HTO28" s="562"/>
      <c r="HTP28" s="563"/>
      <c r="HTQ28" s="564"/>
      <c r="HTR28" s="565"/>
      <c r="HTS28" s="565"/>
      <c r="HTT28" s="565"/>
      <c r="HTU28" s="566"/>
      <c r="HTV28" s="567"/>
      <c r="HTW28" s="568"/>
      <c r="HTX28" s="569"/>
      <c r="HTY28" s="570"/>
      <c r="HTZ28" s="560"/>
      <c r="HUA28" s="560"/>
      <c r="HUB28" s="571"/>
      <c r="HUC28" s="572"/>
      <c r="HUD28" s="573"/>
      <c r="HUE28" s="565"/>
      <c r="HUF28" s="565"/>
      <c r="HUG28" s="550"/>
      <c r="HUH28" s="557"/>
      <c r="HUI28" s="559"/>
      <c r="HUJ28" s="574"/>
      <c r="HUK28" s="575"/>
      <c r="HUL28" s="575"/>
      <c r="HUM28" s="559"/>
      <c r="HUN28" s="576"/>
      <c r="HUO28" s="576"/>
      <c r="HUP28" s="577"/>
      <c r="HUQ28" s="578"/>
      <c r="HUR28" s="578"/>
      <c r="HUS28" s="579"/>
      <c r="HUT28" s="580"/>
      <c r="HUU28" s="581"/>
      <c r="HUV28" s="582"/>
      <c r="HUW28" s="583"/>
      <c r="HUX28" s="584"/>
      <c r="HUY28" s="585"/>
      <c r="HUZ28" s="585"/>
      <c r="HVA28" s="585"/>
      <c r="HVB28" s="586"/>
      <c r="HVC28" s="587"/>
      <c r="HVD28" s="560"/>
      <c r="HVE28" s="588"/>
      <c r="HVF28" s="589"/>
      <c r="HVG28" s="589"/>
      <c r="HVH28" s="590"/>
      <c r="HVI28" s="555"/>
      <c r="HVJ28" s="591"/>
      <c r="HVK28" s="592"/>
      <c r="HVL28" s="590"/>
      <c r="HVM28" s="550"/>
      <c r="HVN28" s="593"/>
      <c r="HVO28" s="550"/>
      <c r="HVP28" s="551"/>
      <c r="HVQ28" s="552"/>
      <c r="HVR28" s="553"/>
      <c r="HVS28" s="554"/>
      <c r="HVT28" s="551"/>
      <c r="HVU28" s="555"/>
      <c r="HVV28" s="556"/>
      <c r="HVW28" s="557"/>
      <c r="HVX28" s="558"/>
      <c r="HVY28" s="558"/>
      <c r="HVZ28" s="558"/>
      <c r="HWA28" s="559"/>
      <c r="HWB28" s="559"/>
      <c r="HWC28" s="560"/>
      <c r="HWD28" s="561"/>
      <c r="HWE28" s="562"/>
      <c r="HWF28" s="563"/>
      <c r="HWG28" s="564"/>
      <c r="HWH28" s="565"/>
      <c r="HWI28" s="565"/>
      <c r="HWJ28" s="565"/>
      <c r="HWK28" s="566"/>
      <c r="HWL28" s="567"/>
      <c r="HWM28" s="568"/>
      <c r="HWN28" s="569"/>
      <c r="HWO28" s="570"/>
      <c r="HWP28" s="560"/>
      <c r="HWQ28" s="560"/>
      <c r="HWR28" s="571"/>
      <c r="HWS28" s="572"/>
      <c r="HWT28" s="573"/>
      <c r="HWU28" s="565"/>
      <c r="HWV28" s="565"/>
      <c r="HWW28" s="550"/>
      <c r="HWX28" s="557"/>
      <c r="HWY28" s="559"/>
      <c r="HWZ28" s="574"/>
      <c r="HXA28" s="575"/>
      <c r="HXB28" s="575"/>
      <c r="HXC28" s="559"/>
      <c r="HXD28" s="576"/>
      <c r="HXE28" s="576"/>
      <c r="HXF28" s="577"/>
      <c r="HXG28" s="578"/>
      <c r="HXH28" s="578"/>
      <c r="HXI28" s="579"/>
      <c r="HXJ28" s="580"/>
      <c r="HXK28" s="581"/>
      <c r="HXL28" s="582"/>
      <c r="HXM28" s="583"/>
      <c r="HXN28" s="584"/>
      <c r="HXO28" s="585"/>
      <c r="HXP28" s="585"/>
      <c r="HXQ28" s="585"/>
      <c r="HXR28" s="586"/>
      <c r="HXS28" s="587"/>
      <c r="HXT28" s="560"/>
      <c r="HXU28" s="588"/>
      <c r="HXV28" s="589"/>
      <c r="HXW28" s="589"/>
      <c r="HXX28" s="590"/>
      <c r="HXY28" s="555"/>
      <c r="HXZ28" s="591"/>
      <c r="HYA28" s="592"/>
      <c r="HYB28" s="590"/>
      <c r="HYC28" s="550"/>
      <c r="HYD28" s="593"/>
      <c r="HYE28" s="550"/>
      <c r="HYF28" s="551"/>
      <c r="HYG28" s="552"/>
      <c r="HYH28" s="553"/>
      <c r="HYI28" s="554"/>
      <c r="HYJ28" s="551"/>
      <c r="HYK28" s="555"/>
      <c r="HYL28" s="556"/>
      <c r="HYM28" s="557"/>
      <c r="HYN28" s="558"/>
      <c r="HYO28" s="558"/>
      <c r="HYP28" s="558"/>
      <c r="HYQ28" s="559"/>
      <c r="HYR28" s="559"/>
      <c r="HYS28" s="560"/>
      <c r="HYT28" s="561"/>
      <c r="HYU28" s="562"/>
      <c r="HYV28" s="563"/>
      <c r="HYW28" s="564"/>
      <c r="HYX28" s="565"/>
      <c r="HYY28" s="565"/>
      <c r="HYZ28" s="565"/>
      <c r="HZA28" s="566"/>
      <c r="HZB28" s="567"/>
      <c r="HZC28" s="568"/>
      <c r="HZD28" s="569"/>
      <c r="HZE28" s="570"/>
      <c r="HZF28" s="560"/>
      <c r="HZG28" s="560"/>
      <c r="HZH28" s="571"/>
      <c r="HZI28" s="572"/>
      <c r="HZJ28" s="573"/>
      <c r="HZK28" s="565"/>
      <c r="HZL28" s="565"/>
      <c r="HZM28" s="550"/>
      <c r="HZN28" s="557"/>
      <c r="HZO28" s="559"/>
      <c r="HZP28" s="574"/>
      <c r="HZQ28" s="575"/>
      <c r="HZR28" s="575"/>
      <c r="HZS28" s="559"/>
      <c r="HZT28" s="576"/>
      <c r="HZU28" s="576"/>
      <c r="HZV28" s="577"/>
      <c r="HZW28" s="578"/>
      <c r="HZX28" s="578"/>
      <c r="HZY28" s="579"/>
      <c r="HZZ28" s="580"/>
      <c r="IAA28" s="581"/>
      <c r="IAB28" s="582"/>
      <c r="IAC28" s="583"/>
      <c r="IAD28" s="584"/>
      <c r="IAE28" s="585"/>
      <c r="IAF28" s="585"/>
      <c r="IAG28" s="585"/>
      <c r="IAH28" s="586"/>
      <c r="IAI28" s="587"/>
      <c r="IAJ28" s="560"/>
      <c r="IAK28" s="588"/>
      <c r="IAL28" s="589"/>
      <c r="IAM28" s="589"/>
      <c r="IAN28" s="590"/>
      <c r="IAO28" s="555"/>
      <c r="IAP28" s="591"/>
      <c r="IAQ28" s="592"/>
      <c r="IAR28" s="590"/>
      <c r="IAS28" s="550"/>
      <c r="IAT28" s="593"/>
      <c r="IAU28" s="550"/>
      <c r="IAV28" s="551"/>
      <c r="IAW28" s="552"/>
      <c r="IAX28" s="553"/>
      <c r="IAY28" s="554"/>
      <c r="IAZ28" s="551"/>
      <c r="IBA28" s="555"/>
      <c r="IBB28" s="556"/>
      <c r="IBC28" s="557"/>
      <c r="IBD28" s="558"/>
      <c r="IBE28" s="558"/>
      <c r="IBF28" s="558"/>
      <c r="IBG28" s="559"/>
      <c r="IBH28" s="559"/>
      <c r="IBI28" s="560"/>
      <c r="IBJ28" s="561"/>
      <c r="IBK28" s="562"/>
      <c r="IBL28" s="563"/>
      <c r="IBM28" s="564"/>
      <c r="IBN28" s="565"/>
      <c r="IBO28" s="565"/>
      <c r="IBP28" s="565"/>
      <c r="IBQ28" s="566"/>
      <c r="IBR28" s="567"/>
      <c r="IBS28" s="568"/>
      <c r="IBT28" s="569"/>
      <c r="IBU28" s="570"/>
      <c r="IBV28" s="560"/>
      <c r="IBW28" s="560"/>
      <c r="IBX28" s="571"/>
      <c r="IBY28" s="572"/>
      <c r="IBZ28" s="573"/>
      <c r="ICA28" s="565"/>
      <c r="ICB28" s="565"/>
      <c r="ICC28" s="550"/>
      <c r="ICD28" s="557"/>
      <c r="ICE28" s="559"/>
      <c r="ICF28" s="574"/>
      <c r="ICG28" s="575"/>
      <c r="ICH28" s="575"/>
      <c r="ICI28" s="559"/>
      <c r="ICJ28" s="576"/>
      <c r="ICK28" s="576"/>
      <c r="ICL28" s="577"/>
      <c r="ICM28" s="578"/>
      <c r="ICN28" s="578"/>
      <c r="ICO28" s="579"/>
      <c r="ICP28" s="580"/>
      <c r="ICQ28" s="581"/>
      <c r="ICR28" s="582"/>
      <c r="ICS28" s="583"/>
      <c r="ICT28" s="584"/>
      <c r="ICU28" s="585"/>
      <c r="ICV28" s="585"/>
      <c r="ICW28" s="585"/>
      <c r="ICX28" s="586"/>
      <c r="ICY28" s="587"/>
      <c r="ICZ28" s="560"/>
      <c r="IDA28" s="588"/>
      <c r="IDB28" s="589"/>
      <c r="IDC28" s="589"/>
      <c r="IDD28" s="590"/>
      <c r="IDE28" s="555"/>
      <c r="IDF28" s="591"/>
      <c r="IDG28" s="592"/>
      <c r="IDH28" s="590"/>
      <c r="IDI28" s="550"/>
      <c r="IDJ28" s="593"/>
      <c r="IDK28" s="550"/>
      <c r="IDL28" s="551"/>
      <c r="IDM28" s="552"/>
      <c r="IDN28" s="553"/>
      <c r="IDO28" s="554"/>
      <c r="IDP28" s="551"/>
      <c r="IDQ28" s="555"/>
      <c r="IDR28" s="556"/>
      <c r="IDS28" s="557"/>
      <c r="IDT28" s="558"/>
      <c r="IDU28" s="558"/>
      <c r="IDV28" s="558"/>
      <c r="IDW28" s="559"/>
      <c r="IDX28" s="559"/>
      <c r="IDY28" s="560"/>
      <c r="IDZ28" s="561"/>
      <c r="IEA28" s="562"/>
      <c r="IEB28" s="563"/>
      <c r="IEC28" s="564"/>
      <c r="IED28" s="565"/>
      <c r="IEE28" s="565"/>
      <c r="IEF28" s="565"/>
      <c r="IEG28" s="566"/>
      <c r="IEH28" s="567"/>
      <c r="IEI28" s="568"/>
      <c r="IEJ28" s="569"/>
      <c r="IEK28" s="570"/>
      <c r="IEL28" s="560"/>
      <c r="IEM28" s="560"/>
      <c r="IEN28" s="571"/>
      <c r="IEO28" s="572"/>
      <c r="IEP28" s="573"/>
      <c r="IEQ28" s="565"/>
      <c r="IER28" s="565"/>
      <c r="IES28" s="550"/>
      <c r="IET28" s="557"/>
      <c r="IEU28" s="559"/>
      <c r="IEV28" s="574"/>
      <c r="IEW28" s="575"/>
      <c r="IEX28" s="575"/>
      <c r="IEY28" s="559"/>
      <c r="IEZ28" s="576"/>
      <c r="IFA28" s="576"/>
      <c r="IFB28" s="577"/>
      <c r="IFC28" s="578"/>
      <c r="IFD28" s="578"/>
      <c r="IFE28" s="579"/>
      <c r="IFF28" s="580"/>
      <c r="IFG28" s="581"/>
      <c r="IFH28" s="582"/>
      <c r="IFI28" s="583"/>
      <c r="IFJ28" s="584"/>
      <c r="IFK28" s="585"/>
      <c r="IFL28" s="585"/>
      <c r="IFM28" s="585"/>
      <c r="IFN28" s="586"/>
      <c r="IFO28" s="587"/>
      <c r="IFP28" s="560"/>
      <c r="IFQ28" s="588"/>
      <c r="IFR28" s="589"/>
      <c r="IFS28" s="589"/>
      <c r="IFT28" s="590"/>
      <c r="IFU28" s="555"/>
      <c r="IFV28" s="591"/>
      <c r="IFW28" s="592"/>
      <c r="IFX28" s="590"/>
      <c r="IFY28" s="550"/>
      <c r="IFZ28" s="593"/>
      <c r="IGA28" s="550"/>
      <c r="IGB28" s="551"/>
      <c r="IGC28" s="552"/>
      <c r="IGD28" s="553"/>
      <c r="IGE28" s="554"/>
      <c r="IGF28" s="551"/>
      <c r="IGG28" s="555"/>
      <c r="IGH28" s="556"/>
      <c r="IGI28" s="557"/>
      <c r="IGJ28" s="558"/>
      <c r="IGK28" s="558"/>
      <c r="IGL28" s="558"/>
      <c r="IGM28" s="559"/>
      <c r="IGN28" s="559"/>
      <c r="IGO28" s="560"/>
      <c r="IGP28" s="561"/>
      <c r="IGQ28" s="562"/>
      <c r="IGR28" s="563"/>
      <c r="IGS28" s="564"/>
      <c r="IGT28" s="565"/>
      <c r="IGU28" s="565"/>
      <c r="IGV28" s="565"/>
      <c r="IGW28" s="566"/>
      <c r="IGX28" s="567"/>
      <c r="IGY28" s="568"/>
      <c r="IGZ28" s="569"/>
      <c r="IHA28" s="570"/>
      <c r="IHB28" s="560"/>
      <c r="IHC28" s="560"/>
      <c r="IHD28" s="571"/>
      <c r="IHE28" s="572"/>
      <c r="IHF28" s="573"/>
      <c r="IHG28" s="565"/>
      <c r="IHH28" s="565"/>
      <c r="IHI28" s="550"/>
      <c r="IHJ28" s="557"/>
      <c r="IHK28" s="559"/>
      <c r="IHL28" s="574"/>
      <c r="IHM28" s="575"/>
      <c r="IHN28" s="575"/>
      <c r="IHO28" s="559"/>
      <c r="IHP28" s="576"/>
      <c r="IHQ28" s="576"/>
      <c r="IHR28" s="577"/>
      <c r="IHS28" s="578"/>
      <c r="IHT28" s="578"/>
      <c r="IHU28" s="579"/>
      <c r="IHV28" s="580"/>
      <c r="IHW28" s="581"/>
      <c r="IHX28" s="582"/>
      <c r="IHY28" s="583"/>
      <c r="IHZ28" s="584"/>
      <c r="IIA28" s="585"/>
      <c r="IIB28" s="585"/>
      <c r="IIC28" s="585"/>
      <c r="IID28" s="586"/>
      <c r="IIE28" s="587"/>
      <c r="IIF28" s="560"/>
      <c r="IIG28" s="588"/>
      <c r="IIH28" s="589"/>
      <c r="III28" s="589"/>
      <c r="IIJ28" s="590"/>
      <c r="IIK28" s="555"/>
      <c r="IIL28" s="591"/>
      <c r="IIM28" s="592"/>
      <c r="IIN28" s="590"/>
      <c r="IIO28" s="550"/>
      <c r="IIP28" s="593"/>
      <c r="IIQ28" s="550"/>
      <c r="IIR28" s="551"/>
      <c r="IIS28" s="552"/>
      <c r="IIT28" s="553"/>
      <c r="IIU28" s="554"/>
      <c r="IIV28" s="551"/>
      <c r="IIW28" s="555"/>
      <c r="IIX28" s="556"/>
      <c r="IIY28" s="557"/>
      <c r="IIZ28" s="558"/>
      <c r="IJA28" s="558"/>
      <c r="IJB28" s="558"/>
      <c r="IJC28" s="559"/>
      <c r="IJD28" s="559"/>
      <c r="IJE28" s="560"/>
      <c r="IJF28" s="561"/>
      <c r="IJG28" s="562"/>
      <c r="IJH28" s="563"/>
      <c r="IJI28" s="564"/>
      <c r="IJJ28" s="565"/>
      <c r="IJK28" s="565"/>
      <c r="IJL28" s="565"/>
      <c r="IJM28" s="566"/>
      <c r="IJN28" s="567"/>
      <c r="IJO28" s="568"/>
      <c r="IJP28" s="569"/>
      <c r="IJQ28" s="570"/>
      <c r="IJR28" s="560"/>
      <c r="IJS28" s="560"/>
      <c r="IJT28" s="571"/>
      <c r="IJU28" s="572"/>
      <c r="IJV28" s="573"/>
      <c r="IJW28" s="565"/>
      <c r="IJX28" s="565"/>
      <c r="IJY28" s="550"/>
      <c r="IJZ28" s="557"/>
      <c r="IKA28" s="559"/>
      <c r="IKB28" s="574"/>
      <c r="IKC28" s="575"/>
      <c r="IKD28" s="575"/>
      <c r="IKE28" s="559"/>
      <c r="IKF28" s="576"/>
      <c r="IKG28" s="576"/>
      <c r="IKH28" s="577"/>
      <c r="IKI28" s="578"/>
      <c r="IKJ28" s="578"/>
      <c r="IKK28" s="579"/>
      <c r="IKL28" s="580"/>
      <c r="IKM28" s="581"/>
      <c r="IKN28" s="582"/>
      <c r="IKO28" s="583"/>
      <c r="IKP28" s="584"/>
      <c r="IKQ28" s="585"/>
      <c r="IKR28" s="585"/>
      <c r="IKS28" s="585"/>
      <c r="IKT28" s="586"/>
      <c r="IKU28" s="587"/>
      <c r="IKV28" s="560"/>
      <c r="IKW28" s="588"/>
      <c r="IKX28" s="589"/>
      <c r="IKY28" s="589"/>
      <c r="IKZ28" s="590"/>
      <c r="ILA28" s="555"/>
      <c r="ILB28" s="591"/>
      <c r="ILC28" s="592"/>
      <c r="ILD28" s="590"/>
      <c r="ILE28" s="550"/>
      <c r="ILF28" s="593"/>
      <c r="ILG28" s="550"/>
      <c r="ILH28" s="551"/>
      <c r="ILI28" s="552"/>
      <c r="ILJ28" s="553"/>
      <c r="ILK28" s="554"/>
      <c r="ILL28" s="551"/>
      <c r="ILM28" s="555"/>
      <c r="ILN28" s="556"/>
      <c r="ILO28" s="557"/>
      <c r="ILP28" s="558"/>
      <c r="ILQ28" s="558"/>
      <c r="ILR28" s="558"/>
      <c r="ILS28" s="559"/>
      <c r="ILT28" s="559"/>
      <c r="ILU28" s="560"/>
      <c r="ILV28" s="561"/>
      <c r="ILW28" s="562"/>
      <c r="ILX28" s="563"/>
      <c r="ILY28" s="564"/>
      <c r="ILZ28" s="565"/>
      <c r="IMA28" s="565"/>
      <c r="IMB28" s="565"/>
      <c r="IMC28" s="566"/>
      <c r="IMD28" s="567"/>
      <c r="IME28" s="568"/>
      <c r="IMF28" s="569"/>
      <c r="IMG28" s="570"/>
      <c r="IMH28" s="560"/>
      <c r="IMI28" s="560"/>
      <c r="IMJ28" s="571"/>
      <c r="IMK28" s="572"/>
      <c r="IML28" s="573"/>
      <c r="IMM28" s="565"/>
      <c r="IMN28" s="565"/>
      <c r="IMO28" s="550"/>
      <c r="IMP28" s="557"/>
      <c r="IMQ28" s="559"/>
      <c r="IMR28" s="574"/>
      <c r="IMS28" s="575"/>
      <c r="IMT28" s="575"/>
      <c r="IMU28" s="559"/>
      <c r="IMV28" s="576"/>
      <c r="IMW28" s="576"/>
      <c r="IMX28" s="577"/>
      <c r="IMY28" s="578"/>
      <c r="IMZ28" s="578"/>
      <c r="INA28" s="579"/>
      <c r="INB28" s="580"/>
      <c r="INC28" s="581"/>
      <c r="IND28" s="582"/>
      <c r="INE28" s="583"/>
      <c r="INF28" s="584"/>
      <c r="ING28" s="585"/>
      <c r="INH28" s="585"/>
      <c r="INI28" s="585"/>
      <c r="INJ28" s="586"/>
      <c r="INK28" s="587"/>
      <c r="INL28" s="560"/>
      <c r="INM28" s="588"/>
      <c r="INN28" s="589"/>
      <c r="INO28" s="589"/>
      <c r="INP28" s="590"/>
      <c r="INQ28" s="555"/>
      <c r="INR28" s="591"/>
      <c r="INS28" s="592"/>
      <c r="INT28" s="590"/>
      <c r="INU28" s="550"/>
      <c r="INV28" s="593"/>
      <c r="INW28" s="550"/>
      <c r="INX28" s="551"/>
      <c r="INY28" s="552"/>
      <c r="INZ28" s="553"/>
      <c r="IOA28" s="554"/>
      <c r="IOB28" s="551"/>
      <c r="IOC28" s="555"/>
      <c r="IOD28" s="556"/>
      <c r="IOE28" s="557"/>
      <c r="IOF28" s="558"/>
      <c r="IOG28" s="558"/>
      <c r="IOH28" s="558"/>
      <c r="IOI28" s="559"/>
      <c r="IOJ28" s="559"/>
      <c r="IOK28" s="560"/>
      <c r="IOL28" s="561"/>
      <c r="IOM28" s="562"/>
      <c r="ION28" s="563"/>
      <c r="IOO28" s="564"/>
      <c r="IOP28" s="565"/>
      <c r="IOQ28" s="565"/>
      <c r="IOR28" s="565"/>
      <c r="IOS28" s="566"/>
      <c r="IOT28" s="567"/>
      <c r="IOU28" s="568"/>
      <c r="IOV28" s="569"/>
      <c r="IOW28" s="570"/>
      <c r="IOX28" s="560"/>
      <c r="IOY28" s="560"/>
      <c r="IOZ28" s="571"/>
      <c r="IPA28" s="572"/>
      <c r="IPB28" s="573"/>
      <c r="IPC28" s="565"/>
      <c r="IPD28" s="565"/>
      <c r="IPE28" s="550"/>
      <c r="IPF28" s="557"/>
      <c r="IPG28" s="559"/>
      <c r="IPH28" s="574"/>
      <c r="IPI28" s="575"/>
      <c r="IPJ28" s="575"/>
      <c r="IPK28" s="559"/>
      <c r="IPL28" s="576"/>
      <c r="IPM28" s="576"/>
      <c r="IPN28" s="577"/>
      <c r="IPO28" s="578"/>
      <c r="IPP28" s="578"/>
      <c r="IPQ28" s="579"/>
      <c r="IPR28" s="580"/>
      <c r="IPS28" s="581"/>
      <c r="IPT28" s="582"/>
      <c r="IPU28" s="583"/>
      <c r="IPV28" s="584"/>
      <c r="IPW28" s="585"/>
      <c r="IPX28" s="585"/>
      <c r="IPY28" s="585"/>
      <c r="IPZ28" s="586"/>
      <c r="IQA28" s="587"/>
      <c r="IQB28" s="560"/>
      <c r="IQC28" s="588"/>
      <c r="IQD28" s="589"/>
      <c r="IQE28" s="589"/>
      <c r="IQF28" s="590"/>
      <c r="IQG28" s="555"/>
      <c r="IQH28" s="591"/>
      <c r="IQI28" s="592"/>
      <c r="IQJ28" s="590"/>
      <c r="IQK28" s="550"/>
      <c r="IQL28" s="593"/>
      <c r="IQM28" s="550"/>
      <c r="IQN28" s="551"/>
      <c r="IQO28" s="552"/>
      <c r="IQP28" s="553"/>
      <c r="IQQ28" s="554"/>
      <c r="IQR28" s="551"/>
      <c r="IQS28" s="555"/>
      <c r="IQT28" s="556"/>
      <c r="IQU28" s="557"/>
      <c r="IQV28" s="558"/>
      <c r="IQW28" s="558"/>
      <c r="IQX28" s="558"/>
      <c r="IQY28" s="559"/>
      <c r="IQZ28" s="559"/>
      <c r="IRA28" s="560"/>
      <c r="IRB28" s="561"/>
      <c r="IRC28" s="562"/>
      <c r="IRD28" s="563"/>
      <c r="IRE28" s="564"/>
      <c r="IRF28" s="565"/>
      <c r="IRG28" s="565"/>
      <c r="IRH28" s="565"/>
      <c r="IRI28" s="566"/>
      <c r="IRJ28" s="567"/>
      <c r="IRK28" s="568"/>
      <c r="IRL28" s="569"/>
      <c r="IRM28" s="570"/>
      <c r="IRN28" s="560"/>
      <c r="IRO28" s="560"/>
      <c r="IRP28" s="571"/>
      <c r="IRQ28" s="572"/>
      <c r="IRR28" s="573"/>
      <c r="IRS28" s="565"/>
      <c r="IRT28" s="565"/>
      <c r="IRU28" s="550"/>
      <c r="IRV28" s="557"/>
      <c r="IRW28" s="559"/>
      <c r="IRX28" s="574"/>
      <c r="IRY28" s="575"/>
      <c r="IRZ28" s="575"/>
      <c r="ISA28" s="559"/>
      <c r="ISB28" s="576"/>
      <c r="ISC28" s="576"/>
      <c r="ISD28" s="577"/>
      <c r="ISE28" s="578"/>
      <c r="ISF28" s="578"/>
      <c r="ISG28" s="579"/>
      <c r="ISH28" s="580"/>
      <c r="ISI28" s="581"/>
      <c r="ISJ28" s="582"/>
      <c r="ISK28" s="583"/>
      <c r="ISL28" s="584"/>
      <c r="ISM28" s="585"/>
      <c r="ISN28" s="585"/>
      <c r="ISO28" s="585"/>
      <c r="ISP28" s="586"/>
      <c r="ISQ28" s="587"/>
      <c r="ISR28" s="560"/>
      <c r="ISS28" s="588"/>
      <c r="IST28" s="589"/>
      <c r="ISU28" s="589"/>
      <c r="ISV28" s="590"/>
      <c r="ISW28" s="555"/>
      <c r="ISX28" s="591"/>
      <c r="ISY28" s="592"/>
      <c r="ISZ28" s="590"/>
      <c r="ITA28" s="550"/>
      <c r="ITB28" s="593"/>
      <c r="ITC28" s="550"/>
      <c r="ITD28" s="551"/>
      <c r="ITE28" s="552"/>
      <c r="ITF28" s="553"/>
      <c r="ITG28" s="554"/>
      <c r="ITH28" s="551"/>
      <c r="ITI28" s="555"/>
      <c r="ITJ28" s="556"/>
      <c r="ITK28" s="557"/>
      <c r="ITL28" s="558"/>
      <c r="ITM28" s="558"/>
      <c r="ITN28" s="558"/>
      <c r="ITO28" s="559"/>
      <c r="ITP28" s="559"/>
      <c r="ITQ28" s="560"/>
      <c r="ITR28" s="561"/>
      <c r="ITS28" s="562"/>
      <c r="ITT28" s="563"/>
      <c r="ITU28" s="564"/>
      <c r="ITV28" s="565"/>
      <c r="ITW28" s="565"/>
      <c r="ITX28" s="565"/>
      <c r="ITY28" s="566"/>
      <c r="ITZ28" s="567"/>
      <c r="IUA28" s="568"/>
      <c r="IUB28" s="569"/>
      <c r="IUC28" s="570"/>
      <c r="IUD28" s="560"/>
      <c r="IUE28" s="560"/>
      <c r="IUF28" s="571"/>
      <c r="IUG28" s="572"/>
      <c r="IUH28" s="573"/>
      <c r="IUI28" s="565"/>
      <c r="IUJ28" s="565"/>
      <c r="IUK28" s="550"/>
      <c r="IUL28" s="557"/>
      <c r="IUM28" s="559"/>
      <c r="IUN28" s="574"/>
      <c r="IUO28" s="575"/>
      <c r="IUP28" s="575"/>
      <c r="IUQ28" s="559"/>
      <c r="IUR28" s="576"/>
      <c r="IUS28" s="576"/>
      <c r="IUT28" s="577"/>
      <c r="IUU28" s="578"/>
      <c r="IUV28" s="578"/>
      <c r="IUW28" s="579"/>
      <c r="IUX28" s="580"/>
      <c r="IUY28" s="581"/>
      <c r="IUZ28" s="582"/>
      <c r="IVA28" s="583"/>
      <c r="IVB28" s="584"/>
      <c r="IVC28" s="585"/>
      <c r="IVD28" s="585"/>
      <c r="IVE28" s="585"/>
      <c r="IVF28" s="586"/>
      <c r="IVG28" s="587"/>
      <c r="IVH28" s="560"/>
      <c r="IVI28" s="588"/>
      <c r="IVJ28" s="589"/>
      <c r="IVK28" s="589"/>
      <c r="IVL28" s="590"/>
      <c r="IVM28" s="555"/>
      <c r="IVN28" s="591"/>
      <c r="IVO28" s="592"/>
      <c r="IVP28" s="590"/>
      <c r="IVQ28" s="550"/>
      <c r="IVR28" s="593"/>
      <c r="IVS28" s="550"/>
      <c r="IVT28" s="551"/>
      <c r="IVU28" s="552"/>
      <c r="IVV28" s="553"/>
      <c r="IVW28" s="554"/>
      <c r="IVX28" s="551"/>
      <c r="IVY28" s="555"/>
      <c r="IVZ28" s="556"/>
      <c r="IWA28" s="557"/>
      <c r="IWB28" s="558"/>
      <c r="IWC28" s="558"/>
      <c r="IWD28" s="558"/>
      <c r="IWE28" s="559"/>
      <c r="IWF28" s="559"/>
      <c r="IWG28" s="560"/>
      <c r="IWH28" s="561"/>
      <c r="IWI28" s="562"/>
      <c r="IWJ28" s="563"/>
      <c r="IWK28" s="564"/>
      <c r="IWL28" s="565"/>
      <c r="IWM28" s="565"/>
      <c r="IWN28" s="565"/>
      <c r="IWO28" s="566"/>
      <c r="IWP28" s="567"/>
      <c r="IWQ28" s="568"/>
      <c r="IWR28" s="569"/>
      <c r="IWS28" s="570"/>
      <c r="IWT28" s="560"/>
      <c r="IWU28" s="560"/>
      <c r="IWV28" s="571"/>
      <c r="IWW28" s="572"/>
      <c r="IWX28" s="573"/>
      <c r="IWY28" s="565"/>
      <c r="IWZ28" s="565"/>
      <c r="IXA28" s="550"/>
      <c r="IXB28" s="557"/>
      <c r="IXC28" s="559"/>
      <c r="IXD28" s="574"/>
      <c r="IXE28" s="575"/>
      <c r="IXF28" s="575"/>
      <c r="IXG28" s="559"/>
      <c r="IXH28" s="576"/>
      <c r="IXI28" s="576"/>
      <c r="IXJ28" s="577"/>
      <c r="IXK28" s="578"/>
      <c r="IXL28" s="578"/>
      <c r="IXM28" s="579"/>
      <c r="IXN28" s="580"/>
      <c r="IXO28" s="581"/>
      <c r="IXP28" s="582"/>
      <c r="IXQ28" s="583"/>
      <c r="IXR28" s="584"/>
      <c r="IXS28" s="585"/>
      <c r="IXT28" s="585"/>
      <c r="IXU28" s="585"/>
      <c r="IXV28" s="586"/>
      <c r="IXW28" s="587"/>
      <c r="IXX28" s="560"/>
      <c r="IXY28" s="588"/>
      <c r="IXZ28" s="589"/>
      <c r="IYA28" s="589"/>
      <c r="IYB28" s="590"/>
      <c r="IYC28" s="555"/>
      <c r="IYD28" s="591"/>
      <c r="IYE28" s="592"/>
      <c r="IYF28" s="590"/>
      <c r="IYG28" s="550"/>
      <c r="IYH28" s="593"/>
      <c r="IYI28" s="550"/>
      <c r="IYJ28" s="551"/>
      <c r="IYK28" s="552"/>
      <c r="IYL28" s="553"/>
      <c r="IYM28" s="554"/>
      <c r="IYN28" s="551"/>
      <c r="IYO28" s="555"/>
      <c r="IYP28" s="556"/>
      <c r="IYQ28" s="557"/>
      <c r="IYR28" s="558"/>
      <c r="IYS28" s="558"/>
      <c r="IYT28" s="558"/>
      <c r="IYU28" s="559"/>
      <c r="IYV28" s="559"/>
      <c r="IYW28" s="560"/>
      <c r="IYX28" s="561"/>
      <c r="IYY28" s="562"/>
      <c r="IYZ28" s="563"/>
      <c r="IZA28" s="564"/>
      <c r="IZB28" s="565"/>
      <c r="IZC28" s="565"/>
      <c r="IZD28" s="565"/>
      <c r="IZE28" s="566"/>
      <c r="IZF28" s="567"/>
      <c r="IZG28" s="568"/>
      <c r="IZH28" s="569"/>
      <c r="IZI28" s="570"/>
      <c r="IZJ28" s="560"/>
      <c r="IZK28" s="560"/>
      <c r="IZL28" s="571"/>
      <c r="IZM28" s="572"/>
      <c r="IZN28" s="573"/>
      <c r="IZO28" s="565"/>
      <c r="IZP28" s="565"/>
      <c r="IZQ28" s="550"/>
      <c r="IZR28" s="557"/>
      <c r="IZS28" s="559"/>
      <c r="IZT28" s="574"/>
      <c r="IZU28" s="575"/>
      <c r="IZV28" s="575"/>
      <c r="IZW28" s="559"/>
      <c r="IZX28" s="576"/>
      <c r="IZY28" s="576"/>
      <c r="IZZ28" s="577"/>
      <c r="JAA28" s="578"/>
      <c r="JAB28" s="578"/>
      <c r="JAC28" s="579"/>
      <c r="JAD28" s="580"/>
      <c r="JAE28" s="581"/>
      <c r="JAF28" s="582"/>
      <c r="JAG28" s="583"/>
      <c r="JAH28" s="584"/>
      <c r="JAI28" s="585"/>
      <c r="JAJ28" s="585"/>
      <c r="JAK28" s="585"/>
      <c r="JAL28" s="586"/>
      <c r="JAM28" s="587"/>
      <c r="JAN28" s="560"/>
      <c r="JAO28" s="588"/>
      <c r="JAP28" s="589"/>
      <c r="JAQ28" s="589"/>
      <c r="JAR28" s="590"/>
      <c r="JAS28" s="555"/>
      <c r="JAT28" s="591"/>
      <c r="JAU28" s="592"/>
      <c r="JAV28" s="590"/>
      <c r="JAW28" s="550"/>
      <c r="JAX28" s="593"/>
      <c r="JAY28" s="550"/>
      <c r="JAZ28" s="551"/>
      <c r="JBA28" s="552"/>
      <c r="JBB28" s="553"/>
      <c r="JBC28" s="554"/>
      <c r="JBD28" s="551"/>
      <c r="JBE28" s="555"/>
      <c r="JBF28" s="556"/>
      <c r="JBG28" s="557"/>
      <c r="JBH28" s="558"/>
      <c r="JBI28" s="558"/>
      <c r="JBJ28" s="558"/>
      <c r="JBK28" s="559"/>
      <c r="JBL28" s="559"/>
      <c r="JBM28" s="560"/>
      <c r="JBN28" s="561"/>
      <c r="JBO28" s="562"/>
      <c r="JBP28" s="563"/>
      <c r="JBQ28" s="564"/>
      <c r="JBR28" s="565"/>
      <c r="JBS28" s="565"/>
      <c r="JBT28" s="565"/>
      <c r="JBU28" s="566"/>
      <c r="JBV28" s="567"/>
      <c r="JBW28" s="568"/>
      <c r="JBX28" s="569"/>
      <c r="JBY28" s="570"/>
      <c r="JBZ28" s="560"/>
      <c r="JCA28" s="560"/>
      <c r="JCB28" s="571"/>
      <c r="JCC28" s="572"/>
      <c r="JCD28" s="573"/>
      <c r="JCE28" s="565"/>
      <c r="JCF28" s="565"/>
      <c r="JCG28" s="550"/>
      <c r="JCH28" s="557"/>
      <c r="JCI28" s="559"/>
      <c r="JCJ28" s="574"/>
      <c r="JCK28" s="575"/>
      <c r="JCL28" s="575"/>
      <c r="JCM28" s="559"/>
      <c r="JCN28" s="576"/>
      <c r="JCO28" s="576"/>
      <c r="JCP28" s="577"/>
      <c r="JCQ28" s="578"/>
      <c r="JCR28" s="578"/>
      <c r="JCS28" s="579"/>
      <c r="JCT28" s="580"/>
      <c r="JCU28" s="581"/>
      <c r="JCV28" s="582"/>
      <c r="JCW28" s="583"/>
      <c r="JCX28" s="584"/>
      <c r="JCY28" s="585"/>
      <c r="JCZ28" s="585"/>
      <c r="JDA28" s="585"/>
      <c r="JDB28" s="586"/>
      <c r="JDC28" s="587"/>
      <c r="JDD28" s="560"/>
      <c r="JDE28" s="588"/>
      <c r="JDF28" s="589"/>
      <c r="JDG28" s="589"/>
      <c r="JDH28" s="590"/>
      <c r="JDI28" s="555"/>
      <c r="JDJ28" s="591"/>
      <c r="JDK28" s="592"/>
      <c r="JDL28" s="590"/>
      <c r="JDM28" s="550"/>
      <c r="JDN28" s="593"/>
      <c r="JDO28" s="550"/>
      <c r="JDP28" s="551"/>
      <c r="JDQ28" s="552"/>
      <c r="JDR28" s="553"/>
      <c r="JDS28" s="554"/>
      <c r="JDT28" s="551"/>
      <c r="JDU28" s="555"/>
      <c r="JDV28" s="556"/>
      <c r="JDW28" s="557"/>
      <c r="JDX28" s="558"/>
      <c r="JDY28" s="558"/>
      <c r="JDZ28" s="558"/>
      <c r="JEA28" s="559"/>
      <c r="JEB28" s="559"/>
      <c r="JEC28" s="560"/>
      <c r="JED28" s="561"/>
      <c r="JEE28" s="562"/>
      <c r="JEF28" s="563"/>
      <c r="JEG28" s="564"/>
      <c r="JEH28" s="565"/>
      <c r="JEI28" s="565"/>
      <c r="JEJ28" s="565"/>
      <c r="JEK28" s="566"/>
      <c r="JEL28" s="567"/>
      <c r="JEM28" s="568"/>
      <c r="JEN28" s="569"/>
      <c r="JEO28" s="570"/>
      <c r="JEP28" s="560"/>
      <c r="JEQ28" s="560"/>
      <c r="JER28" s="571"/>
      <c r="JES28" s="572"/>
      <c r="JET28" s="573"/>
      <c r="JEU28" s="565"/>
      <c r="JEV28" s="565"/>
      <c r="JEW28" s="550"/>
      <c r="JEX28" s="557"/>
      <c r="JEY28" s="559"/>
      <c r="JEZ28" s="574"/>
      <c r="JFA28" s="575"/>
      <c r="JFB28" s="575"/>
      <c r="JFC28" s="559"/>
      <c r="JFD28" s="576"/>
      <c r="JFE28" s="576"/>
      <c r="JFF28" s="577"/>
      <c r="JFG28" s="578"/>
      <c r="JFH28" s="578"/>
      <c r="JFI28" s="579"/>
      <c r="JFJ28" s="580"/>
      <c r="JFK28" s="581"/>
      <c r="JFL28" s="582"/>
      <c r="JFM28" s="583"/>
      <c r="JFN28" s="584"/>
      <c r="JFO28" s="585"/>
      <c r="JFP28" s="585"/>
      <c r="JFQ28" s="585"/>
      <c r="JFR28" s="586"/>
      <c r="JFS28" s="587"/>
      <c r="JFT28" s="560"/>
      <c r="JFU28" s="588"/>
      <c r="JFV28" s="589"/>
      <c r="JFW28" s="589"/>
      <c r="JFX28" s="590"/>
      <c r="JFY28" s="555"/>
      <c r="JFZ28" s="591"/>
      <c r="JGA28" s="592"/>
      <c r="JGB28" s="590"/>
      <c r="JGC28" s="550"/>
      <c r="JGD28" s="593"/>
      <c r="JGE28" s="550"/>
      <c r="JGF28" s="551"/>
      <c r="JGG28" s="552"/>
      <c r="JGH28" s="553"/>
      <c r="JGI28" s="554"/>
      <c r="JGJ28" s="551"/>
      <c r="JGK28" s="555"/>
      <c r="JGL28" s="556"/>
      <c r="JGM28" s="557"/>
      <c r="JGN28" s="558"/>
      <c r="JGO28" s="558"/>
      <c r="JGP28" s="558"/>
      <c r="JGQ28" s="559"/>
      <c r="JGR28" s="559"/>
      <c r="JGS28" s="560"/>
      <c r="JGT28" s="561"/>
      <c r="JGU28" s="562"/>
      <c r="JGV28" s="563"/>
      <c r="JGW28" s="564"/>
      <c r="JGX28" s="565"/>
      <c r="JGY28" s="565"/>
      <c r="JGZ28" s="565"/>
      <c r="JHA28" s="566"/>
      <c r="JHB28" s="567"/>
      <c r="JHC28" s="568"/>
      <c r="JHD28" s="569"/>
      <c r="JHE28" s="570"/>
      <c r="JHF28" s="560"/>
      <c r="JHG28" s="560"/>
      <c r="JHH28" s="571"/>
      <c r="JHI28" s="572"/>
      <c r="JHJ28" s="573"/>
      <c r="JHK28" s="565"/>
      <c r="JHL28" s="565"/>
      <c r="JHM28" s="550"/>
      <c r="JHN28" s="557"/>
      <c r="JHO28" s="559"/>
      <c r="JHP28" s="574"/>
      <c r="JHQ28" s="575"/>
      <c r="JHR28" s="575"/>
      <c r="JHS28" s="559"/>
      <c r="JHT28" s="576"/>
      <c r="JHU28" s="576"/>
      <c r="JHV28" s="577"/>
      <c r="JHW28" s="578"/>
      <c r="JHX28" s="578"/>
      <c r="JHY28" s="579"/>
      <c r="JHZ28" s="580"/>
      <c r="JIA28" s="581"/>
      <c r="JIB28" s="582"/>
      <c r="JIC28" s="583"/>
      <c r="JID28" s="584"/>
      <c r="JIE28" s="585"/>
      <c r="JIF28" s="585"/>
      <c r="JIG28" s="585"/>
      <c r="JIH28" s="586"/>
      <c r="JII28" s="587"/>
      <c r="JIJ28" s="560"/>
      <c r="JIK28" s="588"/>
      <c r="JIL28" s="589"/>
      <c r="JIM28" s="589"/>
      <c r="JIN28" s="590"/>
      <c r="JIO28" s="555"/>
      <c r="JIP28" s="591"/>
      <c r="JIQ28" s="592"/>
      <c r="JIR28" s="590"/>
      <c r="JIS28" s="550"/>
      <c r="JIT28" s="593"/>
      <c r="JIU28" s="550"/>
      <c r="JIV28" s="551"/>
      <c r="JIW28" s="552"/>
      <c r="JIX28" s="553"/>
      <c r="JIY28" s="554"/>
      <c r="JIZ28" s="551"/>
      <c r="JJA28" s="555"/>
      <c r="JJB28" s="556"/>
      <c r="JJC28" s="557"/>
      <c r="JJD28" s="558"/>
      <c r="JJE28" s="558"/>
      <c r="JJF28" s="558"/>
      <c r="JJG28" s="559"/>
      <c r="JJH28" s="559"/>
      <c r="JJI28" s="560"/>
      <c r="JJJ28" s="561"/>
      <c r="JJK28" s="562"/>
      <c r="JJL28" s="563"/>
      <c r="JJM28" s="564"/>
      <c r="JJN28" s="565"/>
      <c r="JJO28" s="565"/>
      <c r="JJP28" s="565"/>
      <c r="JJQ28" s="566"/>
      <c r="JJR28" s="567"/>
      <c r="JJS28" s="568"/>
      <c r="JJT28" s="569"/>
      <c r="JJU28" s="570"/>
      <c r="JJV28" s="560"/>
      <c r="JJW28" s="560"/>
      <c r="JJX28" s="571"/>
      <c r="JJY28" s="572"/>
      <c r="JJZ28" s="573"/>
      <c r="JKA28" s="565"/>
      <c r="JKB28" s="565"/>
      <c r="JKC28" s="550"/>
      <c r="JKD28" s="557"/>
      <c r="JKE28" s="559"/>
      <c r="JKF28" s="574"/>
      <c r="JKG28" s="575"/>
      <c r="JKH28" s="575"/>
      <c r="JKI28" s="559"/>
      <c r="JKJ28" s="576"/>
      <c r="JKK28" s="576"/>
      <c r="JKL28" s="577"/>
      <c r="JKM28" s="578"/>
      <c r="JKN28" s="578"/>
      <c r="JKO28" s="579"/>
      <c r="JKP28" s="580"/>
      <c r="JKQ28" s="581"/>
      <c r="JKR28" s="582"/>
      <c r="JKS28" s="583"/>
      <c r="JKT28" s="584"/>
      <c r="JKU28" s="585"/>
      <c r="JKV28" s="585"/>
      <c r="JKW28" s="585"/>
      <c r="JKX28" s="586"/>
      <c r="JKY28" s="587"/>
      <c r="JKZ28" s="560"/>
      <c r="JLA28" s="588"/>
      <c r="JLB28" s="589"/>
      <c r="JLC28" s="589"/>
      <c r="JLD28" s="590"/>
      <c r="JLE28" s="555"/>
      <c r="JLF28" s="591"/>
      <c r="JLG28" s="592"/>
      <c r="JLH28" s="590"/>
      <c r="JLI28" s="550"/>
      <c r="JLJ28" s="593"/>
      <c r="JLK28" s="550"/>
      <c r="JLL28" s="551"/>
      <c r="JLM28" s="552"/>
      <c r="JLN28" s="553"/>
      <c r="JLO28" s="554"/>
      <c r="JLP28" s="551"/>
      <c r="JLQ28" s="555"/>
      <c r="JLR28" s="556"/>
      <c r="JLS28" s="557"/>
      <c r="JLT28" s="558"/>
      <c r="JLU28" s="558"/>
      <c r="JLV28" s="558"/>
      <c r="JLW28" s="559"/>
      <c r="JLX28" s="559"/>
      <c r="JLY28" s="560"/>
      <c r="JLZ28" s="561"/>
      <c r="JMA28" s="562"/>
      <c r="JMB28" s="563"/>
      <c r="JMC28" s="564"/>
      <c r="JMD28" s="565"/>
      <c r="JME28" s="565"/>
      <c r="JMF28" s="565"/>
      <c r="JMG28" s="566"/>
      <c r="JMH28" s="567"/>
      <c r="JMI28" s="568"/>
      <c r="JMJ28" s="569"/>
      <c r="JMK28" s="570"/>
      <c r="JML28" s="560"/>
      <c r="JMM28" s="560"/>
      <c r="JMN28" s="571"/>
      <c r="JMO28" s="572"/>
      <c r="JMP28" s="573"/>
      <c r="JMQ28" s="565"/>
      <c r="JMR28" s="565"/>
      <c r="JMS28" s="550"/>
      <c r="JMT28" s="557"/>
      <c r="JMU28" s="559"/>
      <c r="JMV28" s="574"/>
      <c r="JMW28" s="575"/>
      <c r="JMX28" s="575"/>
      <c r="JMY28" s="559"/>
      <c r="JMZ28" s="576"/>
      <c r="JNA28" s="576"/>
      <c r="JNB28" s="577"/>
      <c r="JNC28" s="578"/>
      <c r="JND28" s="578"/>
      <c r="JNE28" s="579"/>
      <c r="JNF28" s="580"/>
      <c r="JNG28" s="581"/>
      <c r="JNH28" s="582"/>
      <c r="JNI28" s="583"/>
      <c r="JNJ28" s="584"/>
      <c r="JNK28" s="585"/>
      <c r="JNL28" s="585"/>
      <c r="JNM28" s="585"/>
      <c r="JNN28" s="586"/>
      <c r="JNO28" s="587"/>
      <c r="JNP28" s="560"/>
      <c r="JNQ28" s="588"/>
      <c r="JNR28" s="589"/>
      <c r="JNS28" s="589"/>
      <c r="JNT28" s="590"/>
      <c r="JNU28" s="555"/>
      <c r="JNV28" s="591"/>
      <c r="JNW28" s="592"/>
      <c r="JNX28" s="590"/>
      <c r="JNY28" s="550"/>
      <c r="JNZ28" s="593"/>
      <c r="JOA28" s="550"/>
      <c r="JOB28" s="551"/>
      <c r="JOC28" s="552"/>
      <c r="JOD28" s="553"/>
      <c r="JOE28" s="554"/>
      <c r="JOF28" s="551"/>
      <c r="JOG28" s="555"/>
      <c r="JOH28" s="556"/>
      <c r="JOI28" s="557"/>
      <c r="JOJ28" s="558"/>
      <c r="JOK28" s="558"/>
      <c r="JOL28" s="558"/>
      <c r="JOM28" s="559"/>
      <c r="JON28" s="559"/>
      <c r="JOO28" s="560"/>
      <c r="JOP28" s="561"/>
      <c r="JOQ28" s="562"/>
      <c r="JOR28" s="563"/>
      <c r="JOS28" s="564"/>
      <c r="JOT28" s="565"/>
      <c r="JOU28" s="565"/>
      <c r="JOV28" s="565"/>
      <c r="JOW28" s="566"/>
      <c r="JOX28" s="567"/>
      <c r="JOY28" s="568"/>
      <c r="JOZ28" s="569"/>
      <c r="JPA28" s="570"/>
      <c r="JPB28" s="560"/>
      <c r="JPC28" s="560"/>
      <c r="JPD28" s="571"/>
      <c r="JPE28" s="572"/>
      <c r="JPF28" s="573"/>
      <c r="JPG28" s="565"/>
      <c r="JPH28" s="565"/>
      <c r="JPI28" s="550"/>
      <c r="JPJ28" s="557"/>
      <c r="JPK28" s="559"/>
      <c r="JPL28" s="574"/>
      <c r="JPM28" s="575"/>
      <c r="JPN28" s="575"/>
      <c r="JPO28" s="559"/>
      <c r="JPP28" s="576"/>
      <c r="JPQ28" s="576"/>
      <c r="JPR28" s="577"/>
      <c r="JPS28" s="578"/>
      <c r="JPT28" s="578"/>
      <c r="JPU28" s="579"/>
      <c r="JPV28" s="580"/>
      <c r="JPW28" s="581"/>
      <c r="JPX28" s="582"/>
      <c r="JPY28" s="583"/>
      <c r="JPZ28" s="584"/>
      <c r="JQA28" s="585"/>
      <c r="JQB28" s="585"/>
      <c r="JQC28" s="585"/>
      <c r="JQD28" s="586"/>
      <c r="JQE28" s="587"/>
      <c r="JQF28" s="560"/>
      <c r="JQG28" s="588"/>
      <c r="JQH28" s="589"/>
      <c r="JQI28" s="589"/>
      <c r="JQJ28" s="590"/>
      <c r="JQK28" s="555"/>
      <c r="JQL28" s="591"/>
      <c r="JQM28" s="592"/>
      <c r="JQN28" s="590"/>
      <c r="JQO28" s="550"/>
      <c r="JQP28" s="593"/>
      <c r="JQQ28" s="550"/>
      <c r="JQR28" s="551"/>
      <c r="JQS28" s="552"/>
      <c r="JQT28" s="553"/>
      <c r="JQU28" s="554"/>
      <c r="JQV28" s="551"/>
      <c r="JQW28" s="555"/>
      <c r="JQX28" s="556"/>
      <c r="JQY28" s="557"/>
      <c r="JQZ28" s="558"/>
      <c r="JRA28" s="558"/>
      <c r="JRB28" s="558"/>
      <c r="JRC28" s="559"/>
      <c r="JRD28" s="559"/>
      <c r="JRE28" s="560"/>
      <c r="JRF28" s="561"/>
      <c r="JRG28" s="562"/>
      <c r="JRH28" s="563"/>
      <c r="JRI28" s="564"/>
      <c r="JRJ28" s="565"/>
      <c r="JRK28" s="565"/>
      <c r="JRL28" s="565"/>
      <c r="JRM28" s="566"/>
      <c r="JRN28" s="567"/>
      <c r="JRO28" s="568"/>
      <c r="JRP28" s="569"/>
      <c r="JRQ28" s="570"/>
      <c r="JRR28" s="560"/>
      <c r="JRS28" s="560"/>
      <c r="JRT28" s="571"/>
      <c r="JRU28" s="572"/>
      <c r="JRV28" s="573"/>
      <c r="JRW28" s="565"/>
      <c r="JRX28" s="565"/>
      <c r="JRY28" s="550"/>
      <c r="JRZ28" s="557"/>
      <c r="JSA28" s="559"/>
      <c r="JSB28" s="574"/>
      <c r="JSC28" s="575"/>
      <c r="JSD28" s="575"/>
      <c r="JSE28" s="559"/>
      <c r="JSF28" s="576"/>
      <c r="JSG28" s="576"/>
      <c r="JSH28" s="577"/>
      <c r="JSI28" s="578"/>
      <c r="JSJ28" s="578"/>
      <c r="JSK28" s="579"/>
      <c r="JSL28" s="580"/>
      <c r="JSM28" s="581"/>
      <c r="JSN28" s="582"/>
      <c r="JSO28" s="583"/>
      <c r="JSP28" s="584"/>
      <c r="JSQ28" s="585"/>
      <c r="JSR28" s="585"/>
      <c r="JSS28" s="585"/>
      <c r="JST28" s="586"/>
      <c r="JSU28" s="587"/>
      <c r="JSV28" s="560"/>
      <c r="JSW28" s="588"/>
      <c r="JSX28" s="589"/>
      <c r="JSY28" s="589"/>
      <c r="JSZ28" s="590"/>
      <c r="JTA28" s="555"/>
      <c r="JTB28" s="591"/>
      <c r="JTC28" s="592"/>
      <c r="JTD28" s="590"/>
      <c r="JTE28" s="550"/>
      <c r="JTF28" s="593"/>
      <c r="JTG28" s="550"/>
      <c r="JTH28" s="551"/>
      <c r="JTI28" s="552"/>
      <c r="JTJ28" s="553"/>
      <c r="JTK28" s="554"/>
      <c r="JTL28" s="551"/>
      <c r="JTM28" s="555"/>
      <c r="JTN28" s="556"/>
      <c r="JTO28" s="557"/>
      <c r="JTP28" s="558"/>
      <c r="JTQ28" s="558"/>
      <c r="JTR28" s="558"/>
      <c r="JTS28" s="559"/>
      <c r="JTT28" s="559"/>
      <c r="JTU28" s="560"/>
      <c r="JTV28" s="561"/>
      <c r="JTW28" s="562"/>
      <c r="JTX28" s="563"/>
      <c r="JTY28" s="564"/>
      <c r="JTZ28" s="565"/>
      <c r="JUA28" s="565"/>
      <c r="JUB28" s="565"/>
      <c r="JUC28" s="566"/>
      <c r="JUD28" s="567"/>
      <c r="JUE28" s="568"/>
      <c r="JUF28" s="569"/>
      <c r="JUG28" s="570"/>
      <c r="JUH28" s="560"/>
      <c r="JUI28" s="560"/>
      <c r="JUJ28" s="571"/>
      <c r="JUK28" s="572"/>
      <c r="JUL28" s="573"/>
      <c r="JUM28" s="565"/>
      <c r="JUN28" s="565"/>
      <c r="JUO28" s="550"/>
      <c r="JUP28" s="557"/>
      <c r="JUQ28" s="559"/>
      <c r="JUR28" s="574"/>
      <c r="JUS28" s="575"/>
      <c r="JUT28" s="575"/>
      <c r="JUU28" s="559"/>
      <c r="JUV28" s="576"/>
      <c r="JUW28" s="576"/>
      <c r="JUX28" s="577"/>
      <c r="JUY28" s="578"/>
      <c r="JUZ28" s="578"/>
      <c r="JVA28" s="579"/>
      <c r="JVB28" s="580"/>
      <c r="JVC28" s="581"/>
      <c r="JVD28" s="582"/>
      <c r="JVE28" s="583"/>
      <c r="JVF28" s="584"/>
      <c r="JVG28" s="585"/>
      <c r="JVH28" s="585"/>
      <c r="JVI28" s="585"/>
      <c r="JVJ28" s="586"/>
      <c r="JVK28" s="587"/>
      <c r="JVL28" s="560"/>
      <c r="JVM28" s="588"/>
      <c r="JVN28" s="589"/>
      <c r="JVO28" s="589"/>
      <c r="JVP28" s="590"/>
      <c r="JVQ28" s="555"/>
      <c r="JVR28" s="591"/>
      <c r="JVS28" s="592"/>
      <c r="JVT28" s="590"/>
      <c r="JVU28" s="550"/>
      <c r="JVV28" s="593"/>
      <c r="JVW28" s="550"/>
      <c r="JVX28" s="551"/>
      <c r="JVY28" s="552"/>
      <c r="JVZ28" s="553"/>
      <c r="JWA28" s="554"/>
      <c r="JWB28" s="551"/>
      <c r="JWC28" s="555"/>
      <c r="JWD28" s="556"/>
      <c r="JWE28" s="557"/>
      <c r="JWF28" s="558"/>
      <c r="JWG28" s="558"/>
      <c r="JWH28" s="558"/>
      <c r="JWI28" s="559"/>
      <c r="JWJ28" s="559"/>
      <c r="JWK28" s="560"/>
      <c r="JWL28" s="561"/>
      <c r="JWM28" s="562"/>
      <c r="JWN28" s="563"/>
      <c r="JWO28" s="564"/>
      <c r="JWP28" s="565"/>
      <c r="JWQ28" s="565"/>
      <c r="JWR28" s="565"/>
      <c r="JWS28" s="566"/>
      <c r="JWT28" s="567"/>
      <c r="JWU28" s="568"/>
      <c r="JWV28" s="569"/>
      <c r="JWW28" s="570"/>
      <c r="JWX28" s="560"/>
      <c r="JWY28" s="560"/>
      <c r="JWZ28" s="571"/>
      <c r="JXA28" s="572"/>
      <c r="JXB28" s="573"/>
      <c r="JXC28" s="565"/>
      <c r="JXD28" s="565"/>
      <c r="JXE28" s="550"/>
      <c r="JXF28" s="557"/>
      <c r="JXG28" s="559"/>
      <c r="JXH28" s="574"/>
      <c r="JXI28" s="575"/>
      <c r="JXJ28" s="575"/>
      <c r="JXK28" s="559"/>
      <c r="JXL28" s="576"/>
      <c r="JXM28" s="576"/>
      <c r="JXN28" s="577"/>
      <c r="JXO28" s="578"/>
      <c r="JXP28" s="578"/>
      <c r="JXQ28" s="579"/>
      <c r="JXR28" s="580"/>
      <c r="JXS28" s="581"/>
      <c r="JXT28" s="582"/>
      <c r="JXU28" s="583"/>
      <c r="JXV28" s="584"/>
      <c r="JXW28" s="585"/>
      <c r="JXX28" s="585"/>
      <c r="JXY28" s="585"/>
      <c r="JXZ28" s="586"/>
      <c r="JYA28" s="587"/>
      <c r="JYB28" s="560"/>
      <c r="JYC28" s="588"/>
      <c r="JYD28" s="589"/>
      <c r="JYE28" s="589"/>
      <c r="JYF28" s="590"/>
      <c r="JYG28" s="555"/>
      <c r="JYH28" s="591"/>
      <c r="JYI28" s="592"/>
      <c r="JYJ28" s="590"/>
      <c r="JYK28" s="550"/>
      <c r="JYL28" s="593"/>
      <c r="JYM28" s="550"/>
      <c r="JYN28" s="551"/>
      <c r="JYO28" s="552"/>
      <c r="JYP28" s="553"/>
      <c r="JYQ28" s="554"/>
      <c r="JYR28" s="551"/>
      <c r="JYS28" s="555"/>
      <c r="JYT28" s="556"/>
      <c r="JYU28" s="557"/>
      <c r="JYV28" s="558"/>
      <c r="JYW28" s="558"/>
      <c r="JYX28" s="558"/>
      <c r="JYY28" s="559"/>
      <c r="JYZ28" s="559"/>
      <c r="JZA28" s="560"/>
      <c r="JZB28" s="561"/>
      <c r="JZC28" s="562"/>
      <c r="JZD28" s="563"/>
      <c r="JZE28" s="564"/>
      <c r="JZF28" s="565"/>
      <c r="JZG28" s="565"/>
      <c r="JZH28" s="565"/>
      <c r="JZI28" s="566"/>
      <c r="JZJ28" s="567"/>
      <c r="JZK28" s="568"/>
      <c r="JZL28" s="569"/>
      <c r="JZM28" s="570"/>
      <c r="JZN28" s="560"/>
      <c r="JZO28" s="560"/>
      <c r="JZP28" s="571"/>
      <c r="JZQ28" s="572"/>
      <c r="JZR28" s="573"/>
      <c r="JZS28" s="565"/>
      <c r="JZT28" s="565"/>
      <c r="JZU28" s="550"/>
      <c r="JZV28" s="557"/>
      <c r="JZW28" s="559"/>
      <c r="JZX28" s="574"/>
      <c r="JZY28" s="575"/>
      <c r="JZZ28" s="575"/>
      <c r="KAA28" s="559"/>
      <c r="KAB28" s="576"/>
      <c r="KAC28" s="576"/>
      <c r="KAD28" s="577"/>
      <c r="KAE28" s="578"/>
      <c r="KAF28" s="578"/>
      <c r="KAG28" s="579"/>
      <c r="KAH28" s="580"/>
      <c r="KAI28" s="581"/>
      <c r="KAJ28" s="582"/>
      <c r="KAK28" s="583"/>
      <c r="KAL28" s="584"/>
      <c r="KAM28" s="585"/>
      <c r="KAN28" s="585"/>
      <c r="KAO28" s="585"/>
      <c r="KAP28" s="586"/>
      <c r="KAQ28" s="587"/>
      <c r="KAR28" s="560"/>
      <c r="KAS28" s="588"/>
      <c r="KAT28" s="589"/>
      <c r="KAU28" s="589"/>
      <c r="KAV28" s="590"/>
      <c r="KAW28" s="555"/>
      <c r="KAX28" s="591"/>
      <c r="KAY28" s="592"/>
      <c r="KAZ28" s="590"/>
      <c r="KBA28" s="550"/>
      <c r="KBB28" s="593"/>
      <c r="KBC28" s="550"/>
      <c r="KBD28" s="551"/>
      <c r="KBE28" s="552"/>
      <c r="KBF28" s="553"/>
      <c r="KBG28" s="554"/>
      <c r="KBH28" s="551"/>
      <c r="KBI28" s="555"/>
      <c r="KBJ28" s="556"/>
      <c r="KBK28" s="557"/>
      <c r="KBL28" s="558"/>
      <c r="KBM28" s="558"/>
      <c r="KBN28" s="558"/>
      <c r="KBO28" s="559"/>
      <c r="KBP28" s="559"/>
      <c r="KBQ28" s="560"/>
      <c r="KBR28" s="561"/>
      <c r="KBS28" s="562"/>
      <c r="KBT28" s="563"/>
      <c r="KBU28" s="564"/>
      <c r="KBV28" s="565"/>
      <c r="KBW28" s="565"/>
      <c r="KBX28" s="565"/>
      <c r="KBY28" s="566"/>
      <c r="KBZ28" s="567"/>
      <c r="KCA28" s="568"/>
      <c r="KCB28" s="569"/>
      <c r="KCC28" s="570"/>
      <c r="KCD28" s="560"/>
      <c r="KCE28" s="560"/>
      <c r="KCF28" s="571"/>
      <c r="KCG28" s="572"/>
      <c r="KCH28" s="573"/>
      <c r="KCI28" s="565"/>
      <c r="KCJ28" s="565"/>
      <c r="KCK28" s="550"/>
      <c r="KCL28" s="557"/>
      <c r="KCM28" s="559"/>
      <c r="KCN28" s="574"/>
      <c r="KCO28" s="575"/>
      <c r="KCP28" s="575"/>
      <c r="KCQ28" s="559"/>
      <c r="KCR28" s="576"/>
      <c r="KCS28" s="576"/>
      <c r="KCT28" s="577"/>
      <c r="KCU28" s="578"/>
      <c r="KCV28" s="578"/>
      <c r="KCW28" s="579"/>
      <c r="KCX28" s="580"/>
      <c r="KCY28" s="581"/>
      <c r="KCZ28" s="582"/>
      <c r="KDA28" s="583"/>
      <c r="KDB28" s="584"/>
      <c r="KDC28" s="585"/>
      <c r="KDD28" s="585"/>
      <c r="KDE28" s="585"/>
      <c r="KDF28" s="586"/>
      <c r="KDG28" s="587"/>
      <c r="KDH28" s="560"/>
      <c r="KDI28" s="588"/>
      <c r="KDJ28" s="589"/>
      <c r="KDK28" s="589"/>
      <c r="KDL28" s="590"/>
      <c r="KDM28" s="555"/>
      <c r="KDN28" s="591"/>
      <c r="KDO28" s="592"/>
      <c r="KDP28" s="590"/>
      <c r="KDQ28" s="550"/>
      <c r="KDR28" s="593"/>
      <c r="KDS28" s="550"/>
      <c r="KDT28" s="551"/>
      <c r="KDU28" s="552"/>
      <c r="KDV28" s="553"/>
      <c r="KDW28" s="554"/>
      <c r="KDX28" s="551"/>
      <c r="KDY28" s="555"/>
      <c r="KDZ28" s="556"/>
      <c r="KEA28" s="557"/>
      <c r="KEB28" s="558"/>
      <c r="KEC28" s="558"/>
      <c r="KED28" s="558"/>
      <c r="KEE28" s="559"/>
      <c r="KEF28" s="559"/>
      <c r="KEG28" s="560"/>
      <c r="KEH28" s="561"/>
      <c r="KEI28" s="562"/>
      <c r="KEJ28" s="563"/>
      <c r="KEK28" s="564"/>
      <c r="KEL28" s="565"/>
      <c r="KEM28" s="565"/>
      <c r="KEN28" s="565"/>
      <c r="KEO28" s="566"/>
      <c r="KEP28" s="567"/>
      <c r="KEQ28" s="568"/>
      <c r="KER28" s="569"/>
      <c r="KES28" s="570"/>
      <c r="KET28" s="560"/>
      <c r="KEU28" s="560"/>
      <c r="KEV28" s="571"/>
      <c r="KEW28" s="572"/>
      <c r="KEX28" s="573"/>
      <c r="KEY28" s="565"/>
      <c r="KEZ28" s="565"/>
      <c r="KFA28" s="550"/>
      <c r="KFB28" s="557"/>
      <c r="KFC28" s="559"/>
      <c r="KFD28" s="574"/>
      <c r="KFE28" s="575"/>
      <c r="KFF28" s="575"/>
      <c r="KFG28" s="559"/>
      <c r="KFH28" s="576"/>
      <c r="KFI28" s="576"/>
      <c r="KFJ28" s="577"/>
      <c r="KFK28" s="578"/>
      <c r="KFL28" s="578"/>
      <c r="KFM28" s="579"/>
      <c r="KFN28" s="580"/>
      <c r="KFO28" s="581"/>
      <c r="KFP28" s="582"/>
      <c r="KFQ28" s="583"/>
      <c r="KFR28" s="584"/>
      <c r="KFS28" s="585"/>
      <c r="KFT28" s="585"/>
      <c r="KFU28" s="585"/>
      <c r="KFV28" s="586"/>
      <c r="KFW28" s="587"/>
      <c r="KFX28" s="560"/>
      <c r="KFY28" s="588"/>
      <c r="KFZ28" s="589"/>
      <c r="KGA28" s="589"/>
      <c r="KGB28" s="590"/>
      <c r="KGC28" s="555"/>
      <c r="KGD28" s="591"/>
      <c r="KGE28" s="592"/>
      <c r="KGF28" s="590"/>
      <c r="KGG28" s="550"/>
      <c r="KGH28" s="593"/>
      <c r="KGI28" s="550"/>
      <c r="KGJ28" s="551"/>
      <c r="KGK28" s="552"/>
      <c r="KGL28" s="553"/>
      <c r="KGM28" s="554"/>
      <c r="KGN28" s="551"/>
      <c r="KGO28" s="555"/>
      <c r="KGP28" s="556"/>
      <c r="KGQ28" s="557"/>
      <c r="KGR28" s="558"/>
      <c r="KGS28" s="558"/>
      <c r="KGT28" s="558"/>
      <c r="KGU28" s="559"/>
      <c r="KGV28" s="559"/>
      <c r="KGW28" s="560"/>
      <c r="KGX28" s="561"/>
      <c r="KGY28" s="562"/>
      <c r="KGZ28" s="563"/>
      <c r="KHA28" s="564"/>
      <c r="KHB28" s="565"/>
      <c r="KHC28" s="565"/>
      <c r="KHD28" s="565"/>
      <c r="KHE28" s="566"/>
      <c r="KHF28" s="567"/>
      <c r="KHG28" s="568"/>
      <c r="KHH28" s="569"/>
      <c r="KHI28" s="570"/>
      <c r="KHJ28" s="560"/>
      <c r="KHK28" s="560"/>
      <c r="KHL28" s="571"/>
      <c r="KHM28" s="572"/>
      <c r="KHN28" s="573"/>
      <c r="KHO28" s="565"/>
      <c r="KHP28" s="565"/>
      <c r="KHQ28" s="550"/>
      <c r="KHR28" s="557"/>
      <c r="KHS28" s="559"/>
      <c r="KHT28" s="574"/>
      <c r="KHU28" s="575"/>
      <c r="KHV28" s="575"/>
      <c r="KHW28" s="559"/>
      <c r="KHX28" s="576"/>
      <c r="KHY28" s="576"/>
      <c r="KHZ28" s="577"/>
      <c r="KIA28" s="578"/>
      <c r="KIB28" s="578"/>
      <c r="KIC28" s="579"/>
      <c r="KID28" s="580"/>
      <c r="KIE28" s="581"/>
      <c r="KIF28" s="582"/>
      <c r="KIG28" s="583"/>
      <c r="KIH28" s="584"/>
      <c r="KII28" s="585"/>
      <c r="KIJ28" s="585"/>
      <c r="KIK28" s="585"/>
      <c r="KIL28" s="586"/>
      <c r="KIM28" s="587"/>
      <c r="KIN28" s="560"/>
      <c r="KIO28" s="588"/>
      <c r="KIP28" s="589"/>
      <c r="KIQ28" s="589"/>
      <c r="KIR28" s="590"/>
      <c r="KIS28" s="555"/>
      <c r="KIT28" s="591"/>
      <c r="KIU28" s="592"/>
      <c r="KIV28" s="590"/>
      <c r="KIW28" s="550"/>
      <c r="KIX28" s="593"/>
      <c r="KIY28" s="550"/>
      <c r="KIZ28" s="551"/>
      <c r="KJA28" s="552"/>
      <c r="KJB28" s="553"/>
      <c r="KJC28" s="554"/>
      <c r="KJD28" s="551"/>
      <c r="KJE28" s="555"/>
      <c r="KJF28" s="556"/>
      <c r="KJG28" s="557"/>
      <c r="KJH28" s="558"/>
      <c r="KJI28" s="558"/>
      <c r="KJJ28" s="558"/>
      <c r="KJK28" s="559"/>
      <c r="KJL28" s="559"/>
      <c r="KJM28" s="560"/>
      <c r="KJN28" s="561"/>
      <c r="KJO28" s="562"/>
      <c r="KJP28" s="563"/>
      <c r="KJQ28" s="564"/>
      <c r="KJR28" s="565"/>
      <c r="KJS28" s="565"/>
      <c r="KJT28" s="565"/>
      <c r="KJU28" s="566"/>
      <c r="KJV28" s="567"/>
      <c r="KJW28" s="568"/>
      <c r="KJX28" s="569"/>
      <c r="KJY28" s="570"/>
      <c r="KJZ28" s="560"/>
      <c r="KKA28" s="560"/>
      <c r="KKB28" s="571"/>
      <c r="KKC28" s="572"/>
      <c r="KKD28" s="573"/>
      <c r="KKE28" s="565"/>
      <c r="KKF28" s="565"/>
      <c r="KKG28" s="550"/>
      <c r="KKH28" s="557"/>
      <c r="KKI28" s="559"/>
      <c r="KKJ28" s="574"/>
      <c r="KKK28" s="575"/>
      <c r="KKL28" s="575"/>
      <c r="KKM28" s="559"/>
      <c r="KKN28" s="576"/>
      <c r="KKO28" s="576"/>
      <c r="KKP28" s="577"/>
      <c r="KKQ28" s="578"/>
      <c r="KKR28" s="578"/>
      <c r="KKS28" s="579"/>
      <c r="KKT28" s="580"/>
      <c r="KKU28" s="581"/>
      <c r="KKV28" s="582"/>
      <c r="KKW28" s="583"/>
      <c r="KKX28" s="584"/>
      <c r="KKY28" s="585"/>
      <c r="KKZ28" s="585"/>
      <c r="KLA28" s="585"/>
      <c r="KLB28" s="586"/>
      <c r="KLC28" s="587"/>
      <c r="KLD28" s="560"/>
      <c r="KLE28" s="588"/>
      <c r="KLF28" s="589"/>
      <c r="KLG28" s="589"/>
      <c r="KLH28" s="590"/>
      <c r="KLI28" s="555"/>
      <c r="KLJ28" s="591"/>
      <c r="KLK28" s="592"/>
      <c r="KLL28" s="590"/>
      <c r="KLM28" s="550"/>
      <c r="KLN28" s="593"/>
      <c r="KLO28" s="550"/>
      <c r="KLP28" s="551"/>
      <c r="KLQ28" s="552"/>
      <c r="KLR28" s="553"/>
      <c r="KLS28" s="554"/>
      <c r="KLT28" s="551"/>
      <c r="KLU28" s="555"/>
      <c r="KLV28" s="556"/>
      <c r="KLW28" s="557"/>
      <c r="KLX28" s="558"/>
      <c r="KLY28" s="558"/>
      <c r="KLZ28" s="558"/>
      <c r="KMA28" s="559"/>
      <c r="KMB28" s="559"/>
      <c r="KMC28" s="560"/>
      <c r="KMD28" s="561"/>
      <c r="KME28" s="562"/>
      <c r="KMF28" s="563"/>
      <c r="KMG28" s="564"/>
      <c r="KMH28" s="565"/>
      <c r="KMI28" s="565"/>
      <c r="KMJ28" s="565"/>
      <c r="KMK28" s="566"/>
      <c r="KML28" s="567"/>
      <c r="KMM28" s="568"/>
      <c r="KMN28" s="569"/>
      <c r="KMO28" s="570"/>
      <c r="KMP28" s="560"/>
      <c r="KMQ28" s="560"/>
      <c r="KMR28" s="571"/>
      <c r="KMS28" s="572"/>
      <c r="KMT28" s="573"/>
      <c r="KMU28" s="565"/>
      <c r="KMV28" s="565"/>
      <c r="KMW28" s="550"/>
      <c r="KMX28" s="557"/>
      <c r="KMY28" s="559"/>
      <c r="KMZ28" s="574"/>
      <c r="KNA28" s="575"/>
      <c r="KNB28" s="575"/>
      <c r="KNC28" s="559"/>
      <c r="KND28" s="576"/>
      <c r="KNE28" s="576"/>
      <c r="KNF28" s="577"/>
      <c r="KNG28" s="578"/>
      <c r="KNH28" s="578"/>
      <c r="KNI28" s="579"/>
      <c r="KNJ28" s="580"/>
      <c r="KNK28" s="581"/>
      <c r="KNL28" s="582"/>
      <c r="KNM28" s="583"/>
      <c r="KNN28" s="584"/>
      <c r="KNO28" s="585"/>
      <c r="KNP28" s="585"/>
      <c r="KNQ28" s="585"/>
      <c r="KNR28" s="586"/>
      <c r="KNS28" s="587"/>
      <c r="KNT28" s="560"/>
      <c r="KNU28" s="588"/>
      <c r="KNV28" s="589"/>
      <c r="KNW28" s="589"/>
      <c r="KNX28" s="590"/>
      <c r="KNY28" s="555"/>
      <c r="KNZ28" s="591"/>
      <c r="KOA28" s="592"/>
      <c r="KOB28" s="590"/>
      <c r="KOC28" s="550"/>
      <c r="KOD28" s="593"/>
      <c r="KOE28" s="550"/>
      <c r="KOF28" s="551"/>
      <c r="KOG28" s="552"/>
      <c r="KOH28" s="553"/>
      <c r="KOI28" s="554"/>
      <c r="KOJ28" s="551"/>
      <c r="KOK28" s="555"/>
      <c r="KOL28" s="556"/>
      <c r="KOM28" s="557"/>
      <c r="KON28" s="558"/>
      <c r="KOO28" s="558"/>
      <c r="KOP28" s="558"/>
      <c r="KOQ28" s="559"/>
      <c r="KOR28" s="559"/>
      <c r="KOS28" s="560"/>
      <c r="KOT28" s="561"/>
      <c r="KOU28" s="562"/>
      <c r="KOV28" s="563"/>
      <c r="KOW28" s="564"/>
      <c r="KOX28" s="565"/>
      <c r="KOY28" s="565"/>
      <c r="KOZ28" s="565"/>
      <c r="KPA28" s="566"/>
      <c r="KPB28" s="567"/>
      <c r="KPC28" s="568"/>
      <c r="KPD28" s="569"/>
      <c r="KPE28" s="570"/>
      <c r="KPF28" s="560"/>
      <c r="KPG28" s="560"/>
      <c r="KPH28" s="571"/>
      <c r="KPI28" s="572"/>
      <c r="KPJ28" s="573"/>
      <c r="KPK28" s="565"/>
      <c r="KPL28" s="565"/>
      <c r="KPM28" s="550"/>
      <c r="KPN28" s="557"/>
      <c r="KPO28" s="559"/>
      <c r="KPP28" s="574"/>
      <c r="KPQ28" s="575"/>
      <c r="KPR28" s="575"/>
      <c r="KPS28" s="559"/>
      <c r="KPT28" s="576"/>
      <c r="KPU28" s="576"/>
      <c r="KPV28" s="577"/>
      <c r="KPW28" s="578"/>
      <c r="KPX28" s="578"/>
      <c r="KPY28" s="579"/>
      <c r="KPZ28" s="580"/>
      <c r="KQA28" s="581"/>
      <c r="KQB28" s="582"/>
      <c r="KQC28" s="583"/>
      <c r="KQD28" s="584"/>
      <c r="KQE28" s="585"/>
      <c r="KQF28" s="585"/>
      <c r="KQG28" s="585"/>
      <c r="KQH28" s="586"/>
      <c r="KQI28" s="587"/>
      <c r="KQJ28" s="560"/>
      <c r="KQK28" s="588"/>
      <c r="KQL28" s="589"/>
      <c r="KQM28" s="589"/>
      <c r="KQN28" s="590"/>
      <c r="KQO28" s="555"/>
      <c r="KQP28" s="591"/>
      <c r="KQQ28" s="592"/>
      <c r="KQR28" s="590"/>
      <c r="KQS28" s="550"/>
      <c r="KQT28" s="593"/>
      <c r="KQU28" s="550"/>
      <c r="KQV28" s="551"/>
      <c r="KQW28" s="552"/>
      <c r="KQX28" s="553"/>
      <c r="KQY28" s="554"/>
      <c r="KQZ28" s="551"/>
      <c r="KRA28" s="555"/>
      <c r="KRB28" s="556"/>
      <c r="KRC28" s="557"/>
      <c r="KRD28" s="558"/>
      <c r="KRE28" s="558"/>
      <c r="KRF28" s="558"/>
      <c r="KRG28" s="559"/>
      <c r="KRH28" s="559"/>
      <c r="KRI28" s="560"/>
      <c r="KRJ28" s="561"/>
      <c r="KRK28" s="562"/>
      <c r="KRL28" s="563"/>
      <c r="KRM28" s="564"/>
      <c r="KRN28" s="565"/>
      <c r="KRO28" s="565"/>
      <c r="KRP28" s="565"/>
      <c r="KRQ28" s="566"/>
      <c r="KRR28" s="567"/>
      <c r="KRS28" s="568"/>
      <c r="KRT28" s="569"/>
      <c r="KRU28" s="570"/>
      <c r="KRV28" s="560"/>
      <c r="KRW28" s="560"/>
      <c r="KRX28" s="571"/>
      <c r="KRY28" s="572"/>
      <c r="KRZ28" s="573"/>
      <c r="KSA28" s="565"/>
      <c r="KSB28" s="565"/>
      <c r="KSC28" s="550"/>
      <c r="KSD28" s="557"/>
      <c r="KSE28" s="559"/>
      <c r="KSF28" s="574"/>
      <c r="KSG28" s="575"/>
      <c r="KSH28" s="575"/>
      <c r="KSI28" s="559"/>
      <c r="KSJ28" s="576"/>
      <c r="KSK28" s="576"/>
      <c r="KSL28" s="577"/>
      <c r="KSM28" s="578"/>
      <c r="KSN28" s="578"/>
      <c r="KSO28" s="579"/>
      <c r="KSP28" s="580"/>
      <c r="KSQ28" s="581"/>
      <c r="KSR28" s="582"/>
      <c r="KSS28" s="583"/>
      <c r="KST28" s="584"/>
      <c r="KSU28" s="585"/>
      <c r="KSV28" s="585"/>
      <c r="KSW28" s="585"/>
      <c r="KSX28" s="586"/>
      <c r="KSY28" s="587"/>
      <c r="KSZ28" s="560"/>
      <c r="KTA28" s="588"/>
      <c r="KTB28" s="589"/>
      <c r="KTC28" s="589"/>
      <c r="KTD28" s="590"/>
      <c r="KTE28" s="555"/>
      <c r="KTF28" s="591"/>
      <c r="KTG28" s="592"/>
      <c r="KTH28" s="590"/>
      <c r="KTI28" s="550"/>
      <c r="KTJ28" s="593"/>
      <c r="KTK28" s="550"/>
      <c r="KTL28" s="551"/>
      <c r="KTM28" s="552"/>
      <c r="KTN28" s="553"/>
      <c r="KTO28" s="554"/>
      <c r="KTP28" s="551"/>
      <c r="KTQ28" s="555"/>
      <c r="KTR28" s="556"/>
      <c r="KTS28" s="557"/>
      <c r="KTT28" s="558"/>
      <c r="KTU28" s="558"/>
      <c r="KTV28" s="558"/>
      <c r="KTW28" s="559"/>
      <c r="KTX28" s="559"/>
      <c r="KTY28" s="560"/>
      <c r="KTZ28" s="561"/>
      <c r="KUA28" s="562"/>
      <c r="KUB28" s="563"/>
      <c r="KUC28" s="564"/>
      <c r="KUD28" s="565"/>
      <c r="KUE28" s="565"/>
      <c r="KUF28" s="565"/>
      <c r="KUG28" s="566"/>
      <c r="KUH28" s="567"/>
      <c r="KUI28" s="568"/>
      <c r="KUJ28" s="569"/>
      <c r="KUK28" s="570"/>
      <c r="KUL28" s="560"/>
      <c r="KUM28" s="560"/>
      <c r="KUN28" s="571"/>
      <c r="KUO28" s="572"/>
      <c r="KUP28" s="573"/>
      <c r="KUQ28" s="565"/>
      <c r="KUR28" s="565"/>
      <c r="KUS28" s="550"/>
      <c r="KUT28" s="557"/>
      <c r="KUU28" s="559"/>
      <c r="KUV28" s="574"/>
      <c r="KUW28" s="575"/>
      <c r="KUX28" s="575"/>
      <c r="KUY28" s="559"/>
      <c r="KUZ28" s="576"/>
      <c r="KVA28" s="576"/>
      <c r="KVB28" s="577"/>
      <c r="KVC28" s="578"/>
      <c r="KVD28" s="578"/>
      <c r="KVE28" s="579"/>
      <c r="KVF28" s="580"/>
      <c r="KVG28" s="581"/>
      <c r="KVH28" s="582"/>
      <c r="KVI28" s="583"/>
      <c r="KVJ28" s="584"/>
      <c r="KVK28" s="585"/>
      <c r="KVL28" s="585"/>
      <c r="KVM28" s="585"/>
      <c r="KVN28" s="586"/>
      <c r="KVO28" s="587"/>
      <c r="KVP28" s="560"/>
      <c r="KVQ28" s="588"/>
      <c r="KVR28" s="589"/>
      <c r="KVS28" s="589"/>
      <c r="KVT28" s="590"/>
      <c r="KVU28" s="555"/>
      <c r="KVV28" s="591"/>
      <c r="KVW28" s="592"/>
      <c r="KVX28" s="590"/>
      <c r="KVY28" s="550"/>
      <c r="KVZ28" s="593"/>
      <c r="KWA28" s="550"/>
      <c r="KWB28" s="551"/>
      <c r="KWC28" s="552"/>
      <c r="KWD28" s="553"/>
      <c r="KWE28" s="554"/>
      <c r="KWF28" s="551"/>
      <c r="KWG28" s="555"/>
      <c r="KWH28" s="556"/>
      <c r="KWI28" s="557"/>
      <c r="KWJ28" s="558"/>
      <c r="KWK28" s="558"/>
      <c r="KWL28" s="558"/>
      <c r="KWM28" s="559"/>
      <c r="KWN28" s="559"/>
      <c r="KWO28" s="560"/>
      <c r="KWP28" s="561"/>
      <c r="KWQ28" s="562"/>
      <c r="KWR28" s="563"/>
      <c r="KWS28" s="564"/>
      <c r="KWT28" s="565"/>
      <c r="KWU28" s="565"/>
      <c r="KWV28" s="565"/>
      <c r="KWW28" s="566"/>
      <c r="KWX28" s="567"/>
      <c r="KWY28" s="568"/>
      <c r="KWZ28" s="569"/>
      <c r="KXA28" s="570"/>
      <c r="KXB28" s="560"/>
      <c r="KXC28" s="560"/>
      <c r="KXD28" s="571"/>
      <c r="KXE28" s="572"/>
      <c r="KXF28" s="573"/>
      <c r="KXG28" s="565"/>
      <c r="KXH28" s="565"/>
      <c r="KXI28" s="550"/>
      <c r="KXJ28" s="557"/>
      <c r="KXK28" s="559"/>
      <c r="KXL28" s="574"/>
      <c r="KXM28" s="575"/>
      <c r="KXN28" s="575"/>
      <c r="KXO28" s="559"/>
      <c r="KXP28" s="576"/>
      <c r="KXQ28" s="576"/>
      <c r="KXR28" s="577"/>
      <c r="KXS28" s="578"/>
      <c r="KXT28" s="578"/>
      <c r="KXU28" s="579"/>
      <c r="KXV28" s="580"/>
      <c r="KXW28" s="581"/>
      <c r="KXX28" s="582"/>
      <c r="KXY28" s="583"/>
      <c r="KXZ28" s="584"/>
      <c r="KYA28" s="585"/>
      <c r="KYB28" s="585"/>
      <c r="KYC28" s="585"/>
      <c r="KYD28" s="586"/>
      <c r="KYE28" s="587"/>
      <c r="KYF28" s="560"/>
      <c r="KYG28" s="588"/>
      <c r="KYH28" s="589"/>
      <c r="KYI28" s="589"/>
      <c r="KYJ28" s="590"/>
      <c r="KYK28" s="555"/>
      <c r="KYL28" s="591"/>
      <c r="KYM28" s="592"/>
      <c r="KYN28" s="590"/>
      <c r="KYO28" s="550"/>
      <c r="KYP28" s="593"/>
      <c r="KYQ28" s="550"/>
      <c r="KYR28" s="551"/>
      <c r="KYS28" s="552"/>
      <c r="KYT28" s="553"/>
      <c r="KYU28" s="554"/>
      <c r="KYV28" s="551"/>
      <c r="KYW28" s="555"/>
      <c r="KYX28" s="556"/>
      <c r="KYY28" s="557"/>
      <c r="KYZ28" s="558"/>
      <c r="KZA28" s="558"/>
      <c r="KZB28" s="558"/>
      <c r="KZC28" s="559"/>
      <c r="KZD28" s="559"/>
      <c r="KZE28" s="560"/>
      <c r="KZF28" s="561"/>
      <c r="KZG28" s="562"/>
      <c r="KZH28" s="563"/>
      <c r="KZI28" s="564"/>
      <c r="KZJ28" s="565"/>
      <c r="KZK28" s="565"/>
      <c r="KZL28" s="565"/>
      <c r="KZM28" s="566"/>
      <c r="KZN28" s="567"/>
      <c r="KZO28" s="568"/>
      <c r="KZP28" s="569"/>
      <c r="KZQ28" s="570"/>
      <c r="KZR28" s="560"/>
      <c r="KZS28" s="560"/>
      <c r="KZT28" s="571"/>
      <c r="KZU28" s="572"/>
      <c r="KZV28" s="573"/>
      <c r="KZW28" s="565"/>
      <c r="KZX28" s="565"/>
      <c r="KZY28" s="550"/>
      <c r="KZZ28" s="557"/>
      <c r="LAA28" s="559"/>
      <c r="LAB28" s="574"/>
      <c r="LAC28" s="575"/>
      <c r="LAD28" s="575"/>
      <c r="LAE28" s="559"/>
      <c r="LAF28" s="576"/>
      <c r="LAG28" s="576"/>
      <c r="LAH28" s="577"/>
      <c r="LAI28" s="578"/>
      <c r="LAJ28" s="578"/>
      <c r="LAK28" s="579"/>
      <c r="LAL28" s="580"/>
      <c r="LAM28" s="581"/>
      <c r="LAN28" s="582"/>
      <c r="LAO28" s="583"/>
      <c r="LAP28" s="584"/>
      <c r="LAQ28" s="585"/>
      <c r="LAR28" s="585"/>
      <c r="LAS28" s="585"/>
      <c r="LAT28" s="586"/>
      <c r="LAU28" s="587"/>
      <c r="LAV28" s="560"/>
      <c r="LAW28" s="588"/>
      <c r="LAX28" s="589"/>
      <c r="LAY28" s="589"/>
      <c r="LAZ28" s="590"/>
      <c r="LBA28" s="555"/>
      <c r="LBB28" s="591"/>
      <c r="LBC28" s="592"/>
      <c r="LBD28" s="590"/>
      <c r="LBE28" s="550"/>
      <c r="LBF28" s="593"/>
      <c r="LBG28" s="550"/>
      <c r="LBH28" s="551"/>
      <c r="LBI28" s="552"/>
      <c r="LBJ28" s="553"/>
      <c r="LBK28" s="554"/>
      <c r="LBL28" s="551"/>
      <c r="LBM28" s="555"/>
      <c r="LBN28" s="556"/>
      <c r="LBO28" s="557"/>
      <c r="LBP28" s="558"/>
      <c r="LBQ28" s="558"/>
      <c r="LBR28" s="558"/>
      <c r="LBS28" s="559"/>
      <c r="LBT28" s="559"/>
      <c r="LBU28" s="560"/>
      <c r="LBV28" s="561"/>
      <c r="LBW28" s="562"/>
      <c r="LBX28" s="563"/>
      <c r="LBY28" s="564"/>
      <c r="LBZ28" s="565"/>
      <c r="LCA28" s="565"/>
      <c r="LCB28" s="565"/>
      <c r="LCC28" s="566"/>
      <c r="LCD28" s="567"/>
      <c r="LCE28" s="568"/>
      <c r="LCF28" s="569"/>
      <c r="LCG28" s="570"/>
      <c r="LCH28" s="560"/>
      <c r="LCI28" s="560"/>
      <c r="LCJ28" s="571"/>
      <c r="LCK28" s="572"/>
      <c r="LCL28" s="573"/>
      <c r="LCM28" s="565"/>
      <c r="LCN28" s="565"/>
      <c r="LCO28" s="550"/>
      <c r="LCP28" s="557"/>
      <c r="LCQ28" s="559"/>
      <c r="LCR28" s="574"/>
      <c r="LCS28" s="575"/>
      <c r="LCT28" s="575"/>
      <c r="LCU28" s="559"/>
      <c r="LCV28" s="576"/>
      <c r="LCW28" s="576"/>
      <c r="LCX28" s="577"/>
      <c r="LCY28" s="578"/>
      <c r="LCZ28" s="578"/>
      <c r="LDA28" s="579"/>
      <c r="LDB28" s="580"/>
      <c r="LDC28" s="581"/>
      <c r="LDD28" s="582"/>
      <c r="LDE28" s="583"/>
      <c r="LDF28" s="584"/>
      <c r="LDG28" s="585"/>
      <c r="LDH28" s="585"/>
      <c r="LDI28" s="585"/>
      <c r="LDJ28" s="586"/>
      <c r="LDK28" s="587"/>
      <c r="LDL28" s="560"/>
      <c r="LDM28" s="588"/>
      <c r="LDN28" s="589"/>
      <c r="LDO28" s="589"/>
      <c r="LDP28" s="590"/>
      <c r="LDQ28" s="555"/>
      <c r="LDR28" s="591"/>
      <c r="LDS28" s="592"/>
      <c r="LDT28" s="590"/>
      <c r="LDU28" s="550"/>
      <c r="LDV28" s="593"/>
      <c r="LDW28" s="550"/>
      <c r="LDX28" s="551"/>
      <c r="LDY28" s="552"/>
      <c r="LDZ28" s="553"/>
      <c r="LEA28" s="554"/>
      <c r="LEB28" s="551"/>
      <c r="LEC28" s="555"/>
      <c r="LED28" s="556"/>
      <c r="LEE28" s="557"/>
      <c r="LEF28" s="558"/>
      <c r="LEG28" s="558"/>
      <c r="LEH28" s="558"/>
      <c r="LEI28" s="559"/>
      <c r="LEJ28" s="559"/>
      <c r="LEK28" s="560"/>
      <c r="LEL28" s="561"/>
      <c r="LEM28" s="562"/>
      <c r="LEN28" s="563"/>
      <c r="LEO28" s="564"/>
      <c r="LEP28" s="565"/>
      <c r="LEQ28" s="565"/>
      <c r="LER28" s="565"/>
      <c r="LES28" s="566"/>
      <c r="LET28" s="567"/>
      <c r="LEU28" s="568"/>
      <c r="LEV28" s="569"/>
      <c r="LEW28" s="570"/>
      <c r="LEX28" s="560"/>
      <c r="LEY28" s="560"/>
      <c r="LEZ28" s="571"/>
      <c r="LFA28" s="572"/>
      <c r="LFB28" s="573"/>
      <c r="LFC28" s="565"/>
      <c r="LFD28" s="565"/>
      <c r="LFE28" s="550"/>
      <c r="LFF28" s="557"/>
      <c r="LFG28" s="559"/>
      <c r="LFH28" s="574"/>
      <c r="LFI28" s="575"/>
      <c r="LFJ28" s="575"/>
      <c r="LFK28" s="559"/>
      <c r="LFL28" s="576"/>
      <c r="LFM28" s="576"/>
      <c r="LFN28" s="577"/>
      <c r="LFO28" s="578"/>
      <c r="LFP28" s="578"/>
      <c r="LFQ28" s="579"/>
      <c r="LFR28" s="580"/>
      <c r="LFS28" s="581"/>
      <c r="LFT28" s="582"/>
      <c r="LFU28" s="583"/>
      <c r="LFV28" s="584"/>
      <c r="LFW28" s="585"/>
      <c r="LFX28" s="585"/>
      <c r="LFY28" s="585"/>
      <c r="LFZ28" s="586"/>
      <c r="LGA28" s="587"/>
      <c r="LGB28" s="560"/>
      <c r="LGC28" s="588"/>
      <c r="LGD28" s="589"/>
      <c r="LGE28" s="589"/>
      <c r="LGF28" s="590"/>
      <c r="LGG28" s="555"/>
      <c r="LGH28" s="591"/>
      <c r="LGI28" s="592"/>
      <c r="LGJ28" s="590"/>
      <c r="LGK28" s="550"/>
      <c r="LGL28" s="593"/>
      <c r="LGM28" s="550"/>
      <c r="LGN28" s="551"/>
      <c r="LGO28" s="552"/>
      <c r="LGP28" s="553"/>
      <c r="LGQ28" s="554"/>
      <c r="LGR28" s="551"/>
      <c r="LGS28" s="555"/>
      <c r="LGT28" s="556"/>
      <c r="LGU28" s="557"/>
      <c r="LGV28" s="558"/>
      <c r="LGW28" s="558"/>
      <c r="LGX28" s="558"/>
      <c r="LGY28" s="559"/>
      <c r="LGZ28" s="559"/>
      <c r="LHA28" s="560"/>
      <c r="LHB28" s="561"/>
      <c r="LHC28" s="562"/>
      <c r="LHD28" s="563"/>
      <c r="LHE28" s="564"/>
      <c r="LHF28" s="565"/>
      <c r="LHG28" s="565"/>
      <c r="LHH28" s="565"/>
      <c r="LHI28" s="566"/>
      <c r="LHJ28" s="567"/>
      <c r="LHK28" s="568"/>
      <c r="LHL28" s="569"/>
      <c r="LHM28" s="570"/>
      <c r="LHN28" s="560"/>
      <c r="LHO28" s="560"/>
      <c r="LHP28" s="571"/>
      <c r="LHQ28" s="572"/>
      <c r="LHR28" s="573"/>
      <c r="LHS28" s="565"/>
      <c r="LHT28" s="565"/>
      <c r="LHU28" s="550"/>
      <c r="LHV28" s="557"/>
      <c r="LHW28" s="559"/>
      <c r="LHX28" s="574"/>
      <c r="LHY28" s="575"/>
      <c r="LHZ28" s="575"/>
      <c r="LIA28" s="559"/>
      <c r="LIB28" s="576"/>
      <c r="LIC28" s="576"/>
      <c r="LID28" s="577"/>
      <c r="LIE28" s="578"/>
      <c r="LIF28" s="578"/>
      <c r="LIG28" s="579"/>
      <c r="LIH28" s="580"/>
      <c r="LII28" s="581"/>
      <c r="LIJ28" s="582"/>
      <c r="LIK28" s="583"/>
      <c r="LIL28" s="584"/>
      <c r="LIM28" s="585"/>
      <c r="LIN28" s="585"/>
      <c r="LIO28" s="585"/>
      <c r="LIP28" s="586"/>
      <c r="LIQ28" s="587"/>
      <c r="LIR28" s="560"/>
      <c r="LIS28" s="588"/>
      <c r="LIT28" s="589"/>
      <c r="LIU28" s="589"/>
      <c r="LIV28" s="590"/>
      <c r="LIW28" s="555"/>
      <c r="LIX28" s="591"/>
      <c r="LIY28" s="592"/>
      <c r="LIZ28" s="590"/>
      <c r="LJA28" s="550"/>
      <c r="LJB28" s="593"/>
      <c r="LJC28" s="550"/>
      <c r="LJD28" s="551"/>
      <c r="LJE28" s="552"/>
      <c r="LJF28" s="553"/>
      <c r="LJG28" s="554"/>
      <c r="LJH28" s="551"/>
      <c r="LJI28" s="555"/>
      <c r="LJJ28" s="556"/>
      <c r="LJK28" s="557"/>
      <c r="LJL28" s="558"/>
      <c r="LJM28" s="558"/>
      <c r="LJN28" s="558"/>
      <c r="LJO28" s="559"/>
      <c r="LJP28" s="559"/>
      <c r="LJQ28" s="560"/>
      <c r="LJR28" s="561"/>
      <c r="LJS28" s="562"/>
      <c r="LJT28" s="563"/>
      <c r="LJU28" s="564"/>
      <c r="LJV28" s="565"/>
      <c r="LJW28" s="565"/>
      <c r="LJX28" s="565"/>
      <c r="LJY28" s="566"/>
      <c r="LJZ28" s="567"/>
      <c r="LKA28" s="568"/>
      <c r="LKB28" s="569"/>
      <c r="LKC28" s="570"/>
      <c r="LKD28" s="560"/>
      <c r="LKE28" s="560"/>
      <c r="LKF28" s="571"/>
      <c r="LKG28" s="572"/>
      <c r="LKH28" s="573"/>
      <c r="LKI28" s="565"/>
      <c r="LKJ28" s="565"/>
      <c r="LKK28" s="550"/>
      <c r="LKL28" s="557"/>
      <c r="LKM28" s="559"/>
      <c r="LKN28" s="574"/>
      <c r="LKO28" s="575"/>
      <c r="LKP28" s="575"/>
      <c r="LKQ28" s="559"/>
      <c r="LKR28" s="576"/>
      <c r="LKS28" s="576"/>
      <c r="LKT28" s="577"/>
      <c r="LKU28" s="578"/>
      <c r="LKV28" s="578"/>
      <c r="LKW28" s="579"/>
      <c r="LKX28" s="580"/>
      <c r="LKY28" s="581"/>
      <c r="LKZ28" s="582"/>
      <c r="LLA28" s="583"/>
      <c r="LLB28" s="584"/>
      <c r="LLC28" s="585"/>
      <c r="LLD28" s="585"/>
      <c r="LLE28" s="585"/>
      <c r="LLF28" s="586"/>
      <c r="LLG28" s="587"/>
      <c r="LLH28" s="560"/>
      <c r="LLI28" s="588"/>
      <c r="LLJ28" s="589"/>
      <c r="LLK28" s="589"/>
      <c r="LLL28" s="590"/>
      <c r="LLM28" s="555"/>
      <c r="LLN28" s="591"/>
      <c r="LLO28" s="592"/>
      <c r="LLP28" s="590"/>
      <c r="LLQ28" s="550"/>
      <c r="LLR28" s="593"/>
      <c r="LLS28" s="550"/>
      <c r="LLT28" s="551"/>
      <c r="LLU28" s="552"/>
      <c r="LLV28" s="553"/>
      <c r="LLW28" s="554"/>
      <c r="LLX28" s="551"/>
      <c r="LLY28" s="555"/>
      <c r="LLZ28" s="556"/>
      <c r="LMA28" s="557"/>
      <c r="LMB28" s="558"/>
      <c r="LMC28" s="558"/>
      <c r="LMD28" s="558"/>
      <c r="LME28" s="559"/>
      <c r="LMF28" s="559"/>
      <c r="LMG28" s="560"/>
      <c r="LMH28" s="561"/>
      <c r="LMI28" s="562"/>
      <c r="LMJ28" s="563"/>
      <c r="LMK28" s="564"/>
      <c r="LML28" s="565"/>
      <c r="LMM28" s="565"/>
      <c r="LMN28" s="565"/>
      <c r="LMO28" s="566"/>
      <c r="LMP28" s="567"/>
      <c r="LMQ28" s="568"/>
      <c r="LMR28" s="569"/>
      <c r="LMS28" s="570"/>
      <c r="LMT28" s="560"/>
      <c r="LMU28" s="560"/>
      <c r="LMV28" s="571"/>
      <c r="LMW28" s="572"/>
      <c r="LMX28" s="573"/>
      <c r="LMY28" s="565"/>
      <c r="LMZ28" s="565"/>
      <c r="LNA28" s="550"/>
      <c r="LNB28" s="557"/>
      <c r="LNC28" s="559"/>
      <c r="LND28" s="574"/>
      <c r="LNE28" s="575"/>
      <c r="LNF28" s="575"/>
      <c r="LNG28" s="559"/>
      <c r="LNH28" s="576"/>
      <c r="LNI28" s="576"/>
      <c r="LNJ28" s="577"/>
      <c r="LNK28" s="578"/>
      <c r="LNL28" s="578"/>
      <c r="LNM28" s="579"/>
      <c r="LNN28" s="580"/>
      <c r="LNO28" s="581"/>
      <c r="LNP28" s="582"/>
      <c r="LNQ28" s="583"/>
      <c r="LNR28" s="584"/>
      <c r="LNS28" s="585"/>
      <c r="LNT28" s="585"/>
      <c r="LNU28" s="585"/>
      <c r="LNV28" s="586"/>
      <c r="LNW28" s="587"/>
      <c r="LNX28" s="560"/>
      <c r="LNY28" s="588"/>
      <c r="LNZ28" s="589"/>
      <c r="LOA28" s="589"/>
      <c r="LOB28" s="590"/>
      <c r="LOC28" s="555"/>
      <c r="LOD28" s="591"/>
      <c r="LOE28" s="592"/>
      <c r="LOF28" s="590"/>
      <c r="LOG28" s="550"/>
      <c r="LOH28" s="593"/>
      <c r="LOI28" s="550"/>
      <c r="LOJ28" s="551"/>
      <c r="LOK28" s="552"/>
      <c r="LOL28" s="553"/>
      <c r="LOM28" s="554"/>
      <c r="LON28" s="551"/>
      <c r="LOO28" s="555"/>
      <c r="LOP28" s="556"/>
      <c r="LOQ28" s="557"/>
      <c r="LOR28" s="558"/>
      <c r="LOS28" s="558"/>
      <c r="LOT28" s="558"/>
      <c r="LOU28" s="559"/>
      <c r="LOV28" s="559"/>
      <c r="LOW28" s="560"/>
      <c r="LOX28" s="561"/>
      <c r="LOY28" s="562"/>
      <c r="LOZ28" s="563"/>
      <c r="LPA28" s="564"/>
      <c r="LPB28" s="565"/>
      <c r="LPC28" s="565"/>
      <c r="LPD28" s="565"/>
      <c r="LPE28" s="566"/>
      <c r="LPF28" s="567"/>
      <c r="LPG28" s="568"/>
      <c r="LPH28" s="569"/>
      <c r="LPI28" s="570"/>
      <c r="LPJ28" s="560"/>
      <c r="LPK28" s="560"/>
      <c r="LPL28" s="571"/>
      <c r="LPM28" s="572"/>
      <c r="LPN28" s="573"/>
      <c r="LPO28" s="565"/>
      <c r="LPP28" s="565"/>
      <c r="LPQ28" s="550"/>
      <c r="LPR28" s="557"/>
      <c r="LPS28" s="559"/>
      <c r="LPT28" s="574"/>
      <c r="LPU28" s="575"/>
      <c r="LPV28" s="575"/>
      <c r="LPW28" s="559"/>
      <c r="LPX28" s="576"/>
      <c r="LPY28" s="576"/>
      <c r="LPZ28" s="577"/>
      <c r="LQA28" s="578"/>
      <c r="LQB28" s="578"/>
      <c r="LQC28" s="579"/>
      <c r="LQD28" s="580"/>
      <c r="LQE28" s="581"/>
      <c r="LQF28" s="582"/>
      <c r="LQG28" s="583"/>
      <c r="LQH28" s="584"/>
      <c r="LQI28" s="585"/>
      <c r="LQJ28" s="585"/>
      <c r="LQK28" s="585"/>
      <c r="LQL28" s="586"/>
      <c r="LQM28" s="587"/>
      <c r="LQN28" s="560"/>
      <c r="LQO28" s="588"/>
      <c r="LQP28" s="589"/>
      <c r="LQQ28" s="589"/>
      <c r="LQR28" s="590"/>
      <c r="LQS28" s="555"/>
      <c r="LQT28" s="591"/>
      <c r="LQU28" s="592"/>
      <c r="LQV28" s="590"/>
      <c r="LQW28" s="550"/>
      <c r="LQX28" s="593"/>
      <c r="LQY28" s="550"/>
      <c r="LQZ28" s="551"/>
      <c r="LRA28" s="552"/>
      <c r="LRB28" s="553"/>
      <c r="LRC28" s="554"/>
      <c r="LRD28" s="551"/>
      <c r="LRE28" s="555"/>
      <c r="LRF28" s="556"/>
      <c r="LRG28" s="557"/>
      <c r="LRH28" s="558"/>
      <c r="LRI28" s="558"/>
      <c r="LRJ28" s="558"/>
      <c r="LRK28" s="559"/>
      <c r="LRL28" s="559"/>
      <c r="LRM28" s="560"/>
      <c r="LRN28" s="561"/>
      <c r="LRO28" s="562"/>
      <c r="LRP28" s="563"/>
      <c r="LRQ28" s="564"/>
      <c r="LRR28" s="565"/>
      <c r="LRS28" s="565"/>
      <c r="LRT28" s="565"/>
      <c r="LRU28" s="566"/>
      <c r="LRV28" s="567"/>
      <c r="LRW28" s="568"/>
      <c r="LRX28" s="569"/>
      <c r="LRY28" s="570"/>
      <c r="LRZ28" s="560"/>
      <c r="LSA28" s="560"/>
      <c r="LSB28" s="571"/>
      <c r="LSC28" s="572"/>
      <c r="LSD28" s="573"/>
      <c r="LSE28" s="565"/>
      <c r="LSF28" s="565"/>
      <c r="LSG28" s="550"/>
      <c r="LSH28" s="557"/>
      <c r="LSI28" s="559"/>
      <c r="LSJ28" s="574"/>
      <c r="LSK28" s="575"/>
      <c r="LSL28" s="575"/>
      <c r="LSM28" s="559"/>
      <c r="LSN28" s="576"/>
      <c r="LSO28" s="576"/>
      <c r="LSP28" s="577"/>
      <c r="LSQ28" s="578"/>
      <c r="LSR28" s="578"/>
      <c r="LSS28" s="579"/>
      <c r="LST28" s="580"/>
      <c r="LSU28" s="581"/>
      <c r="LSV28" s="582"/>
      <c r="LSW28" s="583"/>
      <c r="LSX28" s="584"/>
      <c r="LSY28" s="585"/>
      <c r="LSZ28" s="585"/>
      <c r="LTA28" s="585"/>
      <c r="LTB28" s="586"/>
      <c r="LTC28" s="587"/>
      <c r="LTD28" s="560"/>
      <c r="LTE28" s="588"/>
      <c r="LTF28" s="589"/>
      <c r="LTG28" s="589"/>
      <c r="LTH28" s="590"/>
      <c r="LTI28" s="555"/>
      <c r="LTJ28" s="591"/>
      <c r="LTK28" s="592"/>
      <c r="LTL28" s="590"/>
      <c r="LTM28" s="550"/>
      <c r="LTN28" s="593"/>
      <c r="LTO28" s="550"/>
      <c r="LTP28" s="551"/>
      <c r="LTQ28" s="552"/>
      <c r="LTR28" s="553"/>
      <c r="LTS28" s="554"/>
      <c r="LTT28" s="551"/>
      <c r="LTU28" s="555"/>
      <c r="LTV28" s="556"/>
      <c r="LTW28" s="557"/>
      <c r="LTX28" s="558"/>
      <c r="LTY28" s="558"/>
      <c r="LTZ28" s="558"/>
      <c r="LUA28" s="559"/>
      <c r="LUB28" s="559"/>
      <c r="LUC28" s="560"/>
      <c r="LUD28" s="561"/>
      <c r="LUE28" s="562"/>
      <c r="LUF28" s="563"/>
      <c r="LUG28" s="564"/>
      <c r="LUH28" s="565"/>
      <c r="LUI28" s="565"/>
      <c r="LUJ28" s="565"/>
      <c r="LUK28" s="566"/>
      <c r="LUL28" s="567"/>
      <c r="LUM28" s="568"/>
      <c r="LUN28" s="569"/>
      <c r="LUO28" s="570"/>
      <c r="LUP28" s="560"/>
      <c r="LUQ28" s="560"/>
      <c r="LUR28" s="571"/>
      <c r="LUS28" s="572"/>
      <c r="LUT28" s="573"/>
      <c r="LUU28" s="565"/>
      <c r="LUV28" s="565"/>
      <c r="LUW28" s="550"/>
      <c r="LUX28" s="557"/>
      <c r="LUY28" s="559"/>
      <c r="LUZ28" s="574"/>
      <c r="LVA28" s="575"/>
      <c r="LVB28" s="575"/>
      <c r="LVC28" s="559"/>
      <c r="LVD28" s="576"/>
      <c r="LVE28" s="576"/>
      <c r="LVF28" s="577"/>
      <c r="LVG28" s="578"/>
      <c r="LVH28" s="578"/>
      <c r="LVI28" s="579"/>
      <c r="LVJ28" s="580"/>
      <c r="LVK28" s="581"/>
      <c r="LVL28" s="582"/>
      <c r="LVM28" s="583"/>
      <c r="LVN28" s="584"/>
      <c r="LVO28" s="585"/>
      <c r="LVP28" s="585"/>
      <c r="LVQ28" s="585"/>
      <c r="LVR28" s="586"/>
      <c r="LVS28" s="587"/>
      <c r="LVT28" s="560"/>
      <c r="LVU28" s="588"/>
      <c r="LVV28" s="589"/>
      <c r="LVW28" s="589"/>
      <c r="LVX28" s="590"/>
      <c r="LVY28" s="555"/>
      <c r="LVZ28" s="591"/>
      <c r="LWA28" s="592"/>
      <c r="LWB28" s="590"/>
      <c r="LWC28" s="550"/>
      <c r="LWD28" s="593"/>
      <c r="LWE28" s="550"/>
      <c r="LWF28" s="551"/>
      <c r="LWG28" s="552"/>
      <c r="LWH28" s="553"/>
      <c r="LWI28" s="554"/>
      <c r="LWJ28" s="551"/>
      <c r="LWK28" s="555"/>
      <c r="LWL28" s="556"/>
      <c r="LWM28" s="557"/>
      <c r="LWN28" s="558"/>
      <c r="LWO28" s="558"/>
      <c r="LWP28" s="558"/>
      <c r="LWQ28" s="559"/>
      <c r="LWR28" s="559"/>
      <c r="LWS28" s="560"/>
      <c r="LWT28" s="561"/>
      <c r="LWU28" s="562"/>
      <c r="LWV28" s="563"/>
      <c r="LWW28" s="564"/>
      <c r="LWX28" s="565"/>
      <c r="LWY28" s="565"/>
      <c r="LWZ28" s="565"/>
      <c r="LXA28" s="566"/>
      <c r="LXB28" s="567"/>
      <c r="LXC28" s="568"/>
      <c r="LXD28" s="569"/>
      <c r="LXE28" s="570"/>
      <c r="LXF28" s="560"/>
      <c r="LXG28" s="560"/>
      <c r="LXH28" s="571"/>
      <c r="LXI28" s="572"/>
      <c r="LXJ28" s="573"/>
      <c r="LXK28" s="565"/>
      <c r="LXL28" s="565"/>
      <c r="LXM28" s="550"/>
      <c r="LXN28" s="557"/>
      <c r="LXO28" s="559"/>
      <c r="LXP28" s="574"/>
      <c r="LXQ28" s="575"/>
      <c r="LXR28" s="575"/>
      <c r="LXS28" s="559"/>
      <c r="LXT28" s="576"/>
      <c r="LXU28" s="576"/>
      <c r="LXV28" s="577"/>
      <c r="LXW28" s="578"/>
      <c r="LXX28" s="578"/>
      <c r="LXY28" s="579"/>
      <c r="LXZ28" s="580"/>
      <c r="LYA28" s="581"/>
      <c r="LYB28" s="582"/>
      <c r="LYC28" s="583"/>
      <c r="LYD28" s="584"/>
      <c r="LYE28" s="585"/>
      <c r="LYF28" s="585"/>
      <c r="LYG28" s="585"/>
      <c r="LYH28" s="586"/>
      <c r="LYI28" s="587"/>
      <c r="LYJ28" s="560"/>
      <c r="LYK28" s="588"/>
      <c r="LYL28" s="589"/>
      <c r="LYM28" s="589"/>
      <c r="LYN28" s="590"/>
      <c r="LYO28" s="555"/>
      <c r="LYP28" s="591"/>
      <c r="LYQ28" s="592"/>
      <c r="LYR28" s="590"/>
      <c r="LYS28" s="550"/>
      <c r="LYT28" s="593"/>
      <c r="LYU28" s="550"/>
      <c r="LYV28" s="551"/>
      <c r="LYW28" s="552"/>
      <c r="LYX28" s="553"/>
      <c r="LYY28" s="554"/>
      <c r="LYZ28" s="551"/>
      <c r="LZA28" s="555"/>
      <c r="LZB28" s="556"/>
      <c r="LZC28" s="557"/>
      <c r="LZD28" s="558"/>
      <c r="LZE28" s="558"/>
      <c r="LZF28" s="558"/>
      <c r="LZG28" s="559"/>
      <c r="LZH28" s="559"/>
      <c r="LZI28" s="560"/>
      <c r="LZJ28" s="561"/>
      <c r="LZK28" s="562"/>
      <c r="LZL28" s="563"/>
      <c r="LZM28" s="564"/>
      <c r="LZN28" s="565"/>
      <c r="LZO28" s="565"/>
      <c r="LZP28" s="565"/>
      <c r="LZQ28" s="566"/>
      <c r="LZR28" s="567"/>
      <c r="LZS28" s="568"/>
      <c r="LZT28" s="569"/>
      <c r="LZU28" s="570"/>
      <c r="LZV28" s="560"/>
      <c r="LZW28" s="560"/>
      <c r="LZX28" s="571"/>
      <c r="LZY28" s="572"/>
      <c r="LZZ28" s="573"/>
      <c r="MAA28" s="565"/>
      <c r="MAB28" s="565"/>
      <c r="MAC28" s="550"/>
      <c r="MAD28" s="557"/>
      <c r="MAE28" s="559"/>
      <c r="MAF28" s="574"/>
      <c r="MAG28" s="575"/>
      <c r="MAH28" s="575"/>
      <c r="MAI28" s="559"/>
      <c r="MAJ28" s="576"/>
      <c r="MAK28" s="576"/>
      <c r="MAL28" s="577"/>
      <c r="MAM28" s="578"/>
      <c r="MAN28" s="578"/>
      <c r="MAO28" s="579"/>
      <c r="MAP28" s="580"/>
      <c r="MAQ28" s="581"/>
      <c r="MAR28" s="582"/>
      <c r="MAS28" s="583"/>
      <c r="MAT28" s="584"/>
      <c r="MAU28" s="585"/>
      <c r="MAV28" s="585"/>
      <c r="MAW28" s="585"/>
      <c r="MAX28" s="586"/>
      <c r="MAY28" s="587"/>
      <c r="MAZ28" s="560"/>
      <c r="MBA28" s="588"/>
      <c r="MBB28" s="589"/>
      <c r="MBC28" s="589"/>
      <c r="MBD28" s="590"/>
      <c r="MBE28" s="555"/>
      <c r="MBF28" s="591"/>
      <c r="MBG28" s="592"/>
      <c r="MBH28" s="590"/>
      <c r="MBI28" s="550"/>
      <c r="MBJ28" s="593"/>
      <c r="MBK28" s="550"/>
      <c r="MBL28" s="551"/>
      <c r="MBM28" s="552"/>
      <c r="MBN28" s="553"/>
      <c r="MBO28" s="554"/>
      <c r="MBP28" s="551"/>
      <c r="MBQ28" s="555"/>
      <c r="MBR28" s="556"/>
      <c r="MBS28" s="557"/>
      <c r="MBT28" s="558"/>
      <c r="MBU28" s="558"/>
      <c r="MBV28" s="558"/>
      <c r="MBW28" s="559"/>
      <c r="MBX28" s="559"/>
      <c r="MBY28" s="560"/>
      <c r="MBZ28" s="561"/>
      <c r="MCA28" s="562"/>
      <c r="MCB28" s="563"/>
      <c r="MCC28" s="564"/>
      <c r="MCD28" s="565"/>
      <c r="MCE28" s="565"/>
      <c r="MCF28" s="565"/>
      <c r="MCG28" s="566"/>
      <c r="MCH28" s="567"/>
      <c r="MCI28" s="568"/>
      <c r="MCJ28" s="569"/>
      <c r="MCK28" s="570"/>
      <c r="MCL28" s="560"/>
      <c r="MCM28" s="560"/>
      <c r="MCN28" s="571"/>
      <c r="MCO28" s="572"/>
      <c r="MCP28" s="573"/>
      <c r="MCQ28" s="565"/>
      <c r="MCR28" s="565"/>
      <c r="MCS28" s="550"/>
      <c r="MCT28" s="557"/>
      <c r="MCU28" s="559"/>
      <c r="MCV28" s="574"/>
      <c r="MCW28" s="575"/>
      <c r="MCX28" s="575"/>
      <c r="MCY28" s="559"/>
      <c r="MCZ28" s="576"/>
      <c r="MDA28" s="576"/>
      <c r="MDB28" s="577"/>
      <c r="MDC28" s="578"/>
      <c r="MDD28" s="578"/>
      <c r="MDE28" s="579"/>
      <c r="MDF28" s="580"/>
      <c r="MDG28" s="581"/>
      <c r="MDH28" s="582"/>
      <c r="MDI28" s="583"/>
      <c r="MDJ28" s="584"/>
      <c r="MDK28" s="585"/>
      <c r="MDL28" s="585"/>
      <c r="MDM28" s="585"/>
      <c r="MDN28" s="586"/>
      <c r="MDO28" s="587"/>
      <c r="MDP28" s="560"/>
      <c r="MDQ28" s="588"/>
      <c r="MDR28" s="589"/>
      <c r="MDS28" s="589"/>
      <c r="MDT28" s="590"/>
      <c r="MDU28" s="555"/>
      <c r="MDV28" s="591"/>
      <c r="MDW28" s="592"/>
      <c r="MDX28" s="590"/>
      <c r="MDY28" s="550"/>
      <c r="MDZ28" s="593"/>
      <c r="MEA28" s="550"/>
      <c r="MEB28" s="551"/>
      <c r="MEC28" s="552"/>
      <c r="MED28" s="553"/>
      <c r="MEE28" s="554"/>
      <c r="MEF28" s="551"/>
      <c r="MEG28" s="555"/>
      <c r="MEH28" s="556"/>
      <c r="MEI28" s="557"/>
      <c r="MEJ28" s="558"/>
      <c r="MEK28" s="558"/>
      <c r="MEL28" s="558"/>
      <c r="MEM28" s="559"/>
      <c r="MEN28" s="559"/>
      <c r="MEO28" s="560"/>
      <c r="MEP28" s="561"/>
      <c r="MEQ28" s="562"/>
      <c r="MER28" s="563"/>
      <c r="MES28" s="564"/>
      <c r="MET28" s="565"/>
      <c r="MEU28" s="565"/>
      <c r="MEV28" s="565"/>
      <c r="MEW28" s="566"/>
      <c r="MEX28" s="567"/>
      <c r="MEY28" s="568"/>
      <c r="MEZ28" s="569"/>
      <c r="MFA28" s="570"/>
      <c r="MFB28" s="560"/>
      <c r="MFC28" s="560"/>
      <c r="MFD28" s="571"/>
      <c r="MFE28" s="572"/>
      <c r="MFF28" s="573"/>
      <c r="MFG28" s="565"/>
      <c r="MFH28" s="565"/>
      <c r="MFI28" s="550"/>
      <c r="MFJ28" s="557"/>
      <c r="MFK28" s="559"/>
      <c r="MFL28" s="574"/>
      <c r="MFM28" s="575"/>
      <c r="MFN28" s="575"/>
      <c r="MFO28" s="559"/>
      <c r="MFP28" s="576"/>
      <c r="MFQ28" s="576"/>
      <c r="MFR28" s="577"/>
      <c r="MFS28" s="578"/>
      <c r="MFT28" s="578"/>
      <c r="MFU28" s="579"/>
      <c r="MFV28" s="580"/>
      <c r="MFW28" s="581"/>
      <c r="MFX28" s="582"/>
      <c r="MFY28" s="583"/>
      <c r="MFZ28" s="584"/>
      <c r="MGA28" s="585"/>
      <c r="MGB28" s="585"/>
      <c r="MGC28" s="585"/>
      <c r="MGD28" s="586"/>
      <c r="MGE28" s="587"/>
      <c r="MGF28" s="560"/>
      <c r="MGG28" s="588"/>
      <c r="MGH28" s="589"/>
      <c r="MGI28" s="589"/>
      <c r="MGJ28" s="590"/>
      <c r="MGK28" s="555"/>
      <c r="MGL28" s="591"/>
      <c r="MGM28" s="592"/>
      <c r="MGN28" s="590"/>
      <c r="MGO28" s="550"/>
      <c r="MGP28" s="593"/>
      <c r="MGQ28" s="550"/>
      <c r="MGR28" s="551"/>
      <c r="MGS28" s="552"/>
      <c r="MGT28" s="553"/>
      <c r="MGU28" s="554"/>
      <c r="MGV28" s="551"/>
      <c r="MGW28" s="555"/>
      <c r="MGX28" s="556"/>
      <c r="MGY28" s="557"/>
      <c r="MGZ28" s="558"/>
      <c r="MHA28" s="558"/>
      <c r="MHB28" s="558"/>
      <c r="MHC28" s="559"/>
      <c r="MHD28" s="559"/>
      <c r="MHE28" s="560"/>
      <c r="MHF28" s="561"/>
      <c r="MHG28" s="562"/>
      <c r="MHH28" s="563"/>
      <c r="MHI28" s="564"/>
      <c r="MHJ28" s="565"/>
      <c r="MHK28" s="565"/>
      <c r="MHL28" s="565"/>
      <c r="MHM28" s="566"/>
      <c r="MHN28" s="567"/>
      <c r="MHO28" s="568"/>
      <c r="MHP28" s="569"/>
      <c r="MHQ28" s="570"/>
      <c r="MHR28" s="560"/>
      <c r="MHS28" s="560"/>
      <c r="MHT28" s="571"/>
      <c r="MHU28" s="572"/>
      <c r="MHV28" s="573"/>
      <c r="MHW28" s="565"/>
      <c r="MHX28" s="565"/>
      <c r="MHY28" s="550"/>
      <c r="MHZ28" s="557"/>
      <c r="MIA28" s="559"/>
      <c r="MIB28" s="574"/>
      <c r="MIC28" s="575"/>
      <c r="MID28" s="575"/>
      <c r="MIE28" s="559"/>
      <c r="MIF28" s="576"/>
      <c r="MIG28" s="576"/>
      <c r="MIH28" s="577"/>
      <c r="MII28" s="578"/>
      <c r="MIJ28" s="578"/>
      <c r="MIK28" s="579"/>
      <c r="MIL28" s="580"/>
      <c r="MIM28" s="581"/>
      <c r="MIN28" s="582"/>
      <c r="MIO28" s="583"/>
      <c r="MIP28" s="584"/>
      <c r="MIQ28" s="585"/>
      <c r="MIR28" s="585"/>
      <c r="MIS28" s="585"/>
      <c r="MIT28" s="586"/>
      <c r="MIU28" s="587"/>
      <c r="MIV28" s="560"/>
      <c r="MIW28" s="588"/>
      <c r="MIX28" s="589"/>
      <c r="MIY28" s="589"/>
      <c r="MIZ28" s="590"/>
      <c r="MJA28" s="555"/>
      <c r="MJB28" s="591"/>
      <c r="MJC28" s="592"/>
      <c r="MJD28" s="590"/>
      <c r="MJE28" s="550"/>
      <c r="MJF28" s="593"/>
      <c r="MJG28" s="550"/>
      <c r="MJH28" s="551"/>
      <c r="MJI28" s="552"/>
      <c r="MJJ28" s="553"/>
      <c r="MJK28" s="554"/>
      <c r="MJL28" s="551"/>
      <c r="MJM28" s="555"/>
      <c r="MJN28" s="556"/>
      <c r="MJO28" s="557"/>
      <c r="MJP28" s="558"/>
      <c r="MJQ28" s="558"/>
      <c r="MJR28" s="558"/>
      <c r="MJS28" s="559"/>
      <c r="MJT28" s="559"/>
      <c r="MJU28" s="560"/>
      <c r="MJV28" s="561"/>
      <c r="MJW28" s="562"/>
      <c r="MJX28" s="563"/>
      <c r="MJY28" s="564"/>
      <c r="MJZ28" s="565"/>
      <c r="MKA28" s="565"/>
      <c r="MKB28" s="565"/>
      <c r="MKC28" s="566"/>
      <c r="MKD28" s="567"/>
      <c r="MKE28" s="568"/>
      <c r="MKF28" s="569"/>
      <c r="MKG28" s="570"/>
      <c r="MKH28" s="560"/>
      <c r="MKI28" s="560"/>
      <c r="MKJ28" s="571"/>
      <c r="MKK28" s="572"/>
      <c r="MKL28" s="573"/>
      <c r="MKM28" s="565"/>
      <c r="MKN28" s="565"/>
      <c r="MKO28" s="550"/>
      <c r="MKP28" s="557"/>
      <c r="MKQ28" s="559"/>
      <c r="MKR28" s="574"/>
      <c r="MKS28" s="575"/>
      <c r="MKT28" s="575"/>
      <c r="MKU28" s="559"/>
      <c r="MKV28" s="576"/>
      <c r="MKW28" s="576"/>
      <c r="MKX28" s="577"/>
      <c r="MKY28" s="578"/>
      <c r="MKZ28" s="578"/>
      <c r="MLA28" s="579"/>
      <c r="MLB28" s="580"/>
      <c r="MLC28" s="581"/>
      <c r="MLD28" s="582"/>
      <c r="MLE28" s="583"/>
      <c r="MLF28" s="584"/>
      <c r="MLG28" s="585"/>
      <c r="MLH28" s="585"/>
      <c r="MLI28" s="585"/>
      <c r="MLJ28" s="586"/>
      <c r="MLK28" s="587"/>
      <c r="MLL28" s="560"/>
      <c r="MLM28" s="588"/>
      <c r="MLN28" s="589"/>
      <c r="MLO28" s="589"/>
      <c r="MLP28" s="590"/>
      <c r="MLQ28" s="555"/>
      <c r="MLR28" s="591"/>
      <c r="MLS28" s="592"/>
      <c r="MLT28" s="590"/>
      <c r="MLU28" s="550"/>
      <c r="MLV28" s="593"/>
      <c r="MLW28" s="550"/>
      <c r="MLX28" s="551"/>
      <c r="MLY28" s="552"/>
      <c r="MLZ28" s="553"/>
      <c r="MMA28" s="554"/>
      <c r="MMB28" s="551"/>
      <c r="MMC28" s="555"/>
      <c r="MMD28" s="556"/>
      <c r="MME28" s="557"/>
      <c r="MMF28" s="558"/>
      <c r="MMG28" s="558"/>
      <c r="MMH28" s="558"/>
      <c r="MMI28" s="559"/>
      <c r="MMJ28" s="559"/>
      <c r="MMK28" s="560"/>
      <c r="MML28" s="561"/>
      <c r="MMM28" s="562"/>
      <c r="MMN28" s="563"/>
      <c r="MMO28" s="564"/>
      <c r="MMP28" s="565"/>
      <c r="MMQ28" s="565"/>
      <c r="MMR28" s="565"/>
      <c r="MMS28" s="566"/>
      <c r="MMT28" s="567"/>
      <c r="MMU28" s="568"/>
      <c r="MMV28" s="569"/>
      <c r="MMW28" s="570"/>
      <c r="MMX28" s="560"/>
      <c r="MMY28" s="560"/>
      <c r="MMZ28" s="571"/>
      <c r="MNA28" s="572"/>
      <c r="MNB28" s="573"/>
      <c r="MNC28" s="565"/>
      <c r="MND28" s="565"/>
      <c r="MNE28" s="550"/>
      <c r="MNF28" s="557"/>
      <c r="MNG28" s="559"/>
      <c r="MNH28" s="574"/>
      <c r="MNI28" s="575"/>
      <c r="MNJ28" s="575"/>
      <c r="MNK28" s="559"/>
      <c r="MNL28" s="576"/>
      <c r="MNM28" s="576"/>
      <c r="MNN28" s="577"/>
      <c r="MNO28" s="578"/>
      <c r="MNP28" s="578"/>
      <c r="MNQ28" s="579"/>
      <c r="MNR28" s="580"/>
      <c r="MNS28" s="581"/>
      <c r="MNT28" s="582"/>
      <c r="MNU28" s="583"/>
      <c r="MNV28" s="584"/>
      <c r="MNW28" s="585"/>
      <c r="MNX28" s="585"/>
      <c r="MNY28" s="585"/>
      <c r="MNZ28" s="586"/>
      <c r="MOA28" s="587"/>
      <c r="MOB28" s="560"/>
      <c r="MOC28" s="588"/>
      <c r="MOD28" s="589"/>
      <c r="MOE28" s="589"/>
      <c r="MOF28" s="590"/>
      <c r="MOG28" s="555"/>
      <c r="MOH28" s="591"/>
      <c r="MOI28" s="592"/>
      <c r="MOJ28" s="590"/>
      <c r="MOK28" s="550"/>
      <c r="MOL28" s="593"/>
      <c r="MOM28" s="550"/>
      <c r="MON28" s="551"/>
      <c r="MOO28" s="552"/>
      <c r="MOP28" s="553"/>
      <c r="MOQ28" s="554"/>
      <c r="MOR28" s="551"/>
      <c r="MOS28" s="555"/>
      <c r="MOT28" s="556"/>
      <c r="MOU28" s="557"/>
      <c r="MOV28" s="558"/>
      <c r="MOW28" s="558"/>
      <c r="MOX28" s="558"/>
      <c r="MOY28" s="559"/>
      <c r="MOZ28" s="559"/>
      <c r="MPA28" s="560"/>
      <c r="MPB28" s="561"/>
      <c r="MPC28" s="562"/>
      <c r="MPD28" s="563"/>
      <c r="MPE28" s="564"/>
      <c r="MPF28" s="565"/>
      <c r="MPG28" s="565"/>
      <c r="MPH28" s="565"/>
      <c r="MPI28" s="566"/>
      <c r="MPJ28" s="567"/>
      <c r="MPK28" s="568"/>
      <c r="MPL28" s="569"/>
      <c r="MPM28" s="570"/>
      <c r="MPN28" s="560"/>
      <c r="MPO28" s="560"/>
      <c r="MPP28" s="571"/>
      <c r="MPQ28" s="572"/>
      <c r="MPR28" s="573"/>
      <c r="MPS28" s="565"/>
      <c r="MPT28" s="565"/>
      <c r="MPU28" s="550"/>
      <c r="MPV28" s="557"/>
      <c r="MPW28" s="559"/>
      <c r="MPX28" s="574"/>
      <c r="MPY28" s="575"/>
      <c r="MPZ28" s="575"/>
      <c r="MQA28" s="559"/>
      <c r="MQB28" s="576"/>
      <c r="MQC28" s="576"/>
      <c r="MQD28" s="577"/>
      <c r="MQE28" s="578"/>
      <c r="MQF28" s="578"/>
      <c r="MQG28" s="579"/>
      <c r="MQH28" s="580"/>
      <c r="MQI28" s="581"/>
      <c r="MQJ28" s="582"/>
      <c r="MQK28" s="583"/>
      <c r="MQL28" s="584"/>
      <c r="MQM28" s="585"/>
      <c r="MQN28" s="585"/>
      <c r="MQO28" s="585"/>
      <c r="MQP28" s="586"/>
      <c r="MQQ28" s="587"/>
      <c r="MQR28" s="560"/>
      <c r="MQS28" s="588"/>
      <c r="MQT28" s="589"/>
      <c r="MQU28" s="589"/>
      <c r="MQV28" s="590"/>
      <c r="MQW28" s="555"/>
      <c r="MQX28" s="591"/>
      <c r="MQY28" s="592"/>
      <c r="MQZ28" s="590"/>
      <c r="MRA28" s="550"/>
      <c r="MRB28" s="593"/>
      <c r="MRC28" s="550"/>
      <c r="MRD28" s="551"/>
      <c r="MRE28" s="552"/>
      <c r="MRF28" s="553"/>
      <c r="MRG28" s="554"/>
      <c r="MRH28" s="551"/>
      <c r="MRI28" s="555"/>
      <c r="MRJ28" s="556"/>
      <c r="MRK28" s="557"/>
      <c r="MRL28" s="558"/>
      <c r="MRM28" s="558"/>
      <c r="MRN28" s="558"/>
      <c r="MRO28" s="559"/>
      <c r="MRP28" s="559"/>
      <c r="MRQ28" s="560"/>
      <c r="MRR28" s="561"/>
      <c r="MRS28" s="562"/>
      <c r="MRT28" s="563"/>
      <c r="MRU28" s="564"/>
      <c r="MRV28" s="565"/>
      <c r="MRW28" s="565"/>
      <c r="MRX28" s="565"/>
      <c r="MRY28" s="566"/>
      <c r="MRZ28" s="567"/>
      <c r="MSA28" s="568"/>
      <c r="MSB28" s="569"/>
      <c r="MSC28" s="570"/>
      <c r="MSD28" s="560"/>
      <c r="MSE28" s="560"/>
      <c r="MSF28" s="571"/>
      <c r="MSG28" s="572"/>
      <c r="MSH28" s="573"/>
      <c r="MSI28" s="565"/>
      <c r="MSJ28" s="565"/>
      <c r="MSK28" s="550"/>
      <c r="MSL28" s="557"/>
      <c r="MSM28" s="559"/>
      <c r="MSN28" s="574"/>
      <c r="MSO28" s="575"/>
      <c r="MSP28" s="575"/>
      <c r="MSQ28" s="559"/>
      <c r="MSR28" s="576"/>
      <c r="MSS28" s="576"/>
      <c r="MST28" s="577"/>
      <c r="MSU28" s="578"/>
      <c r="MSV28" s="578"/>
      <c r="MSW28" s="579"/>
      <c r="MSX28" s="580"/>
      <c r="MSY28" s="581"/>
      <c r="MSZ28" s="582"/>
      <c r="MTA28" s="583"/>
      <c r="MTB28" s="584"/>
      <c r="MTC28" s="585"/>
      <c r="MTD28" s="585"/>
      <c r="MTE28" s="585"/>
      <c r="MTF28" s="586"/>
      <c r="MTG28" s="587"/>
      <c r="MTH28" s="560"/>
      <c r="MTI28" s="588"/>
      <c r="MTJ28" s="589"/>
      <c r="MTK28" s="589"/>
      <c r="MTL28" s="590"/>
      <c r="MTM28" s="555"/>
      <c r="MTN28" s="591"/>
      <c r="MTO28" s="592"/>
      <c r="MTP28" s="590"/>
      <c r="MTQ28" s="550"/>
      <c r="MTR28" s="593"/>
      <c r="MTS28" s="550"/>
      <c r="MTT28" s="551"/>
      <c r="MTU28" s="552"/>
      <c r="MTV28" s="553"/>
      <c r="MTW28" s="554"/>
      <c r="MTX28" s="551"/>
      <c r="MTY28" s="555"/>
      <c r="MTZ28" s="556"/>
      <c r="MUA28" s="557"/>
      <c r="MUB28" s="558"/>
      <c r="MUC28" s="558"/>
      <c r="MUD28" s="558"/>
      <c r="MUE28" s="559"/>
      <c r="MUF28" s="559"/>
      <c r="MUG28" s="560"/>
      <c r="MUH28" s="561"/>
      <c r="MUI28" s="562"/>
      <c r="MUJ28" s="563"/>
      <c r="MUK28" s="564"/>
      <c r="MUL28" s="565"/>
      <c r="MUM28" s="565"/>
      <c r="MUN28" s="565"/>
      <c r="MUO28" s="566"/>
      <c r="MUP28" s="567"/>
      <c r="MUQ28" s="568"/>
      <c r="MUR28" s="569"/>
      <c r="MUS28" s="570"/>
      <c r="MUT28" s="560"/>
      <c r="MUU28" s="560"/>
      <c r="MUV28" s="571"/>
      <c r="MUW28" s="572"/>
      <c r="MUX28" s="573"/>
      <c r="MUY28" s="565"/>
      <c r="MUZ28" s="565"/>
      <c r="MVA28" s="550"/>
      <c r="MVB28" s="557"/>
      <c r="MVC28" s="559"/>
      <c r="MVD28" s="574"/>
      <c r="MVE28" s="575"/>
      <c r="MVF28" s="575"/>
      <c r="MVG28" s="559"/>
      <c r="MVH28" s="576"/>
      <c r="MVI28" s="576"/>
      <c r="MVJ28" s="577"/>
      <c r="MVK28" s="578"/>
      <c r="MVL28" s="578"/>
      <c r="MVM28" s="579"/>
      <c r="MVN28" s="580"/>
      <c r="MVO28" s="581"/>
      <c r="MVP28" s="582"/>
      <c r="MVQ28" s="583"/>
      <c r="MVR28" s="584"/>
      <c r="MVS28" s="585"/>
      <c r="MVT28" s="585"/>
      <c r="MVU28" s="585"/>
      <c r="MVV28" s="586"/>
      <c r="MVW28" s="587"/>
      <c r="MVX28" s="560"/>
      <c r="MVY28" s="588"/>
      <c r="MVZ28" s="589"/>
      <c r="MWA28" s="589"/>
      <c r="MWB28" s="590"/>
      <c r="MWC28" s="555"/>
      <c r="MWD28" s="591"/>
      <c r="MWE28" s="592"/>
      <c r="MWF28" s="590"/>
      <c r="MWG28" s="550"/>
      <c r="MWH28" s="593"/>
      <c r="MWI28" s="550"/>
      <c r="MWJ28" s="551"/>
      <c r="MWK28" s="552"/>
      <c r="MWL28" s="553"/>
      <c r="MWM28" s="554"/>
      <c r="MWN28" s="551"/>
      <c r="MWO28" s="555"/>
      <c r="MWP28" s="556"/>
      <c r="MWQ28" s="557"/>
      <c r="MWR28" s="558"/>
      <c r="MWS28" s="558"/>
      <c r="MWT28" s="558"/>
      <c r="MWU28" s="559"/>
      <c r="MWV28" s="559"/>
      <c r="MWW28" s="560"/>
      <c r="MWX28" s="561"/>
      <c r="MWY28" s="562"/>
      <c r="MWZ28" s="563"/>
      <c r="MXA28" s="564"/>
      <c r="MXB28" s="565"/>
      <c r="MXC28" s="565"/>
      <c r="MXD28" s="565"/>
      <c r="MXE28" s="566"/>
      <c r="MXF28" s="567"/>
      <c r="MXG28" s="568"/>
      <c r="MXH28" s="569"/>
      <c r="MXI28" s="570"/>
      <c r="MXJ28" s="560"/>
      <c r="MXK28" s="560"/>
      <c r="MXL28" s="571"/>
      <c r="MXM28" s="572"/>
      <c r="MXN28" s="573"/>
      <c r="MXO28" s="565"/>
      <c r="MXP28" s="565"/>
      <c r="MXQ28" s="550"/>
      <c r="MXR28" s="557"/>
      <c r="MXS28" s="559"/>
      <c r="MXT28" s="574"/>
      <c r="MXU28" s="575"/>
      <c r="MXV28" s="575"/>
      <c r="MXW28" s="559"/>
      <c r="MXX28" s="576"/>
      <c r="MXY28" s="576"/>
      <c r="MXZ28" s="577"/>
      <c r="MYA28" s="578"/>
      <c r="MYB28" s="578"/>
      <c r="MYC28" s="579"/>
      <c r="MYD28" s="580"/>
      <c r="MYE28" s="581"/>
      <c r="MYF28" s="582"/>
      <c r="MYG28" s="583"/>
      <c r="MYH28" s="584"/>
      <c r="MYI28" s="585"/>
      <c r="MYJ28" s="585"/>
      <c r="MYK28" s="585"/>
      <c r="MYL28" s="586"/>
      <c r="MYM28" s="587"/>
      <c r="MYN28" s="560"/>
      <c r="MYO28" s="588"/>
      <c r="MYP28" s="589"/>
      <c r="MYQ28" s="589"/>
      <c r="MYR28" s="590"/>
      <c r="MYS28" s="555"/>
      <c r="MYT28" s="591"/>
      <c r="MYU28" s="592"/>
      <c r="MYV28" s="590"/>
      <c r="MYW28" s="550"/>
      <c r="MYX28" s="593"/>
      <c r="MYY28" s="550"/>
      <c r="MYZ28" s="551"/>
      <c r="MZA28" s="552"/>
      <c r="MZB28" s="553"/>
      <c r="MZC28" s="554"/>
      <c r="MZD28" s="551"/>
      <c r="MZE28" s="555"/>
      <c r="MZF28" s="556"/>
      <c r="MZG28" s="557"/>
      <c r="MZH28" s="558"/>
      <c r="MZI28" s="558"/>
      <c r="MZJ28" s="558"/>
      <c r="MZK28" s="559"/>
      <c r="MZL28" s="559"/>
      <c r="MZM28" s="560"/>
      <c r="MZN28" s="561"/>
      <c r="MZO28" s="562"/>
      <c r="MZP28" s="563"/>
      <c r="MZQ28" s="564"/>
      <c r="MZR28" s="565"/>
      <c r="MZS28" s="565"/>
      <c r="MZT28" s="565"/>
      <c r="MZU28" s="566"/>
      <c r="MZV28" s="567"/>
      <c r="MZW28" s="568"/>
      <c r="MZX28" s="569"/>
      <c r="MZY28" s="570"/>
      <c r="MZZ28" s="560"/>
      <c r="NAA28" s="560"/>
      <c r="NAB28" s="571"/>
      <c r="NAC28" s="572"/>
      <c r="NAD28" s="573"/>
      <c r="NAE28" s="565"/>
      <c r="NAF28" s="565"/>
      <c r="NAG28" s="550"/>
      <c r="NAH28" s="557"/>
      <c r="NAI28" s="559"/>
      <c r="NAJ28" s="574"/>
      <c r="NAK28" s="575"/>
      <c r="NAL28" s="575"/>
      <c r="NAM28" s="559"/>
      <c r="NAN28" s="576"/>
      <c r="NAO28" s="576"/>
      <c r="NAP28" s="577"/>
      <c r="NAQ28" s="578"/>
      <c r="NAR28" s="578"/>
      <c r="NAS28" s="579"/>
      <c r="NAT28" s="580"/>
      <c r="NAU28" s="581"/>
      <c r="NAV28" s="582"/>
      <c r="NAW28" s="583"/>
      <c r="NAX28" s="584"/>
      <c r="NAY28" s="585"/>
      <c r="NAZ28" s="585"/>
      <c r="NBA28" s="585"/>
      <c r="NBB28" s="586"/>
      <c r="NBC28" s="587"/>
      <c r="NBD28" s="560"/>
      <c r="NBE28" s="588"/>
      <c r="NBF28" s="589"/>
      <c r="NBG28" s="589"/>
      <c r="NBH28" s="590"/>
      <c r="NBI28" s="555"/>
      <c r="NBJ28" s="591"/>
      <c r="NBK28" s="592"/>
      <c r="NBL28" s="590"/>
      <c r="NBM28" s="550"/>
      <c r="NBN28" s="593"/>
      <c r="NBO28" s="550"/>
      <c r="NBP28" s="551"/>
      <c r="NBQ28" s="552"/>
      <c r="NBR28" s="553"/>
      <c r="NBS28" s="554"/>
      <c r="NBT28" s="551"/>
      <c r="NBU28" s="555"/>
      <c r="NBV28" s="556"/>
      <c r="NBW28" s="557"/>
      <c r="NBX28" s="558"/>
      <c r="NBY28" s="558"/>
      <c r="NBZ28" s="558"/>
      <c r="NCA28" s="559"/>
      <c r="NCB28" s="559"/>
      <c r="NCC28" s="560"/>
      <c r="NCD28" s="561"/>
      <c r="NCE28" s="562"/>
      <c r="NCF28" s="563"/>
      <c r="NCG28" s="564"/>
      <c r="NCH28" s="565"/>
      <c r="NCI28" s="565"/>
      <c r="NCJ28" s="565"/>
      <c r="NCK28" s="566"/>
      <c r="NCL28" s="567"/>
      <c r="NCM28" s="568"/>
      <c r="NCN28" s="569"/>
      <c r="NCO28" s="570"/>
      <c r="NCP28" s="560"/>
      <c r="NCQ28" s="560"/>
      <c r="NCR28" s="571"/>
      <c r="NCS28" s="572"/>
      <c r="NCT28" s="573"/>
      <c r="NCU28" s="565"/>
      <c r="NCV28" s="565"/>
      <c r="NCW28" s="550"/>
      <c r="NCX28" s="557"/>
      <c r="NCY28" s="559"/>
      <c r="NCZ28" s="574"/>
      <c r="NDA28" s="575"/>
      <c r="NDB28" s="575"/>
      <c r="NDC28" s="559"/>
      <c r="NDD28" s="576"/>
      <c r="NDE28" s="576"/>
      <c r="NDF28" s="577"/>
      <c r="NDG28" s="578"/>
      <c r="NDH28" s="578"/>
      <c r="NDI28" s="579"/>
      <c r="NDJ28" s="580"/>
      <c r="NDK28" s="581"/>
      <c r="NDL28" s="582"/>
      <c r="NDM28" s="583"/>
      <c r="NDN28" s="584"/>
      <c r="NDO28" s="585"/>
      <c r="NDP28" s="585"/>
      <c r="NDQ28" s="585"/>
      <c r="NDR28" s="586"/>
      <c r="NDS28" s="587"/>
      <c r="NDT28" s="560"/>
      <c r="NDU28" s="588"/>
      <c r="NDV28" s="589"/>
      <c r="NDW28" s="589"/>
      <c r="NDX28" s="590"/>
      <c r="NDY28" s="555"/>
      <c r="NDZ28" s="591"/>
      <c r="NEA28" s="592"/>
      <c r="NEB28" s="590"/>
      <c r="NEC28" s="550"/>
      <c r="NED28" s="593"/>
      <c r="NEE28" s="550"/>
      <c r="NEF28" s="551"/>
      <c r="NEG28" s="552"/>
      <c r="NEH28" s="553"/>
      <c r="NEI28" s="554"/>
      <c r="NEJ28" s="551"/>
      <c r="NEK28" s="555"/>
      <c r="NEL28" s="556"/>
      <c r="NEM28" s="557"/>
      <c r="NEN28" s="558"/>
      <c r="NEO28" s="558"/>
      <c r="NEP28" s="558"/>
      <c r="NEQ28" s="559"/>
      <c r="NER28" s="559"/>
      <c r="NES28" s="560"/>
      <c r="NET28" s="561"/>
      <c r="NEU28" s="562"/>
      <c r="NEV28" s="563"/>
      <c r="NEW28" s="564"/>
      <c r="NEX28" s="565"/>
      <c r="NEY28" s="565"/>
      <c r="NEZ28" s="565"/>
      <c r="NFA28" s="566"/>
      <c r="NFB28" s="567"/>
      <c r="NFC28" s="568"/>
      <c r="NFD28" s="569"/>
      <c r="NFE28" s="570"/>
      <c r="NFF28" s="560"/>
      <c r="NFG28" s="560"/>
      <c r="NFH28" s="571"/>
      <c r="NFI28" s="572"/>
      <c r="NFJ28" s="573"/>
      <c r="NFK28" s="565"/>
      <c r="NFL28" s="565"/>
      <c r="NFM28" s="550"/>
      <c r="NFN28" s="557"/>
      <c r="NFO28" s="559"/>
      <c r="NFP28" s="574"/>
      <c r="NFQ28" s="575"/>
      <c r="NFR28" s="575"/>
      <c r="NFS28" s="559"/>
      <c r="NFT28" s="576"/>
      <c r="NFU28" s="576"/>
      <c r="NFV28" s="577"/>
      <c r="NFW28" s="578"/>
      <c r="NFX28" s="578"/>
      <c r="NFY28" s="579"/>
      <c r="NFZ28" s="580"/>
      <c r="NGA28" s="581"/>
      <c r="NGB28" s="582"/>
      <c r="NGC28" s="583"/>
      <c r="NGD28" s="584"/>
      <c r="NGE28" s="585"/>
      <c r="NGF28" s="585"/>
      <c r="NGG28" s="585"/>
      <c r="NGH28" s="586"/>
      <c r="NGI28" s="587"/>
      <c r="NGJ28" s="560"/>
      <c r="NGK28" s="588"/>
      <c r="NGL28" s="589"/>
      <c r="NGM28" s="589"/>
      <c r="NGN28" s="590"/>
      <c r="NGO28" s="555"/>
      <c r="NGP28" s="591"/>
      <c r="NGQ28" s="592"/>
      <c r="NGR28" s="590"/>
      <c r="NGS28" s="550"/>
      <c r="NGT28" s="593"/>
      <c r="NGU28" s="550"/>
      <c r="NGV28" s="551"/>
      <c r="NGW28" s="552"/>
      <c r="NGX28" s="553"/>
      <c r="NGY28" s="554"/>
      <c r="NGZ28" s="551"/>
      <c r="NHA28" s="555"/>
      <c r="NHB28" s="556"/>
      <c r="NHC28" s="557"/>
      <c r="NHD28" s="558"/>
      <c r="NHE28" s="558"/>
      <c r="NHF28" s="558"/>
      <c r="NHG28" s="559"/>
      <c r="NHH28" s="559"/>
      <c r="NHI28" s="560"/>
      <c r="NHJ28" s="561"/>
      <c r="NHK28" s="562"/>
      <c r="NHL28" s="563"/>
      <c r="NHM28" s="564"/>
      <c r="NHN28" s="565"/>
      <c r="NHO28" s="565"/>
      <c r="NHP28" s="565"/>
      <c r="NHQ28" s="566"/>
      <c r="NHR28" s="567"/>
      <c r="NHS28" s="568"/>
      <c r="NHT28" s="569"/>
      <c r="NHU28" s="570"/>
      <c r="NHV28" s="560"/>
      <c r="NHW28" s="560"/>
      <c r="NHX28" s="571"/>
      <c r="NHY28" s="572"/>
      <c r="NHZ28" s="573"/>
      <c r="NIA28" s="565"/>
      <c r="NIB28" s="565"/>
      <c r="NIC28" s="550"/>
      <c r="NID28" s="557"/>
      <c r="NIE28" s="559"/>
      <c r="NIF28" s="574"/>
      <c r="NIG28" s="575"/>
      <c r="NIH28" s="575"/>
      <c r="NII28" s="559"/>
      <c r="NIJ28" s="576"/>
      <c r="NIK28" s="576"/>
      <c r="NIL28" s="577"/>
      <c r="NIM28" s="578"/>
      <c r="NIN28" s="578"/>
      <c r="NIO28" s="579"/>
      <c r="NIP28" s="580"/>
      <c r="NIQ28" s="581"/>
      <c r="NIR28" s="582"/>
      <c r="NIS28" s="583"/>
      <c r="NIT28" s="584"/>
      <c r="NIU28" s="585"/>
      <c r="NIV28" s="585"/>
      <c r="NIW28" s="585"/>
      <c r="NIX28" s="586"/>
      <c r="NIY28" s="587"/>
      <c r="NIZ28" s="560"/>
      <c r="NJA28" s="588"/>
      <c r="NJB28" s="589"/>
      <c r="NJC28" s="589"/>
      <c r="NJD28" s="590"/>
      <c r="NJE28" s="555"/>
      <c r="NJF28" s="591"/>
      <c r="NJG28" s="592"/>
      <c r="NJH28" s="590"/>
      <c r="NJI28" s="550"/>
      <c r="NJJ28" s="593"/>
      <c r="NJK28" s="550"/>
      <c r="NJL28" s="551"/>
      <c r="NJM28" s="552"/>
      <c r="NJN28" s="553"/>
      <c r="NJO28" s="554"/>
      <c r="NJP28" s="551"/>
      <c r="NJQ28" s="555"/>
      <c r="NJR28" s="556"/>
      <c r="NJS28" s="557"/>
      <c r="NJT28" s="558"/>
      <c r="NJU28" s="558"/>
      <c r="NJV28" s="558"/>
      <c r="NJW28" s="559"/>
      <c r="NJX28" s="559"/>
      <c r="NJY28" s="560"/>
      <c r="NJZ28" s="561"/>
      <c r="NKA28" s="562"/>
      <c r="NKB28" s="563"/>
      <c r="NKC28" s="564"/>
      <c r="NKD28" s="565"/>
      <c r="NKE28" s="565"/>
      <c r="NKF28" s="565"/>
      <c r="NKG28" s="566"/>
      <c r="NKH28" s="567"/>
      <c r="NKI28" s="568"/>
      <c r="NKJ28" s="569"/>
      <c r="NKK28" s="570"/>
      <c r="NKL28" s="560"/>
      <c r="NKM28" s="560"/>
      <c r="NKN28" s="571"/>
      <c r="NKO28" s="572"/>
      <c r="NKP28" s="573"/>
      <c r="NKQ28" s="565"/>
      <c r="NKR28" s="565"/>
      <c r="NKS28" s="550"/>
      <c r="NKT28" s="557"/>
      <c r="NKU28" s="559"/>
      <c r="NKV28" s="574"/>
      <c r="NKW28" s="575"/>
      <c r="NKX28" s="575"/>
      <c r="NKY28" s="559"/>
      <c r="NKZ28" s="576"/>
      <c r="NLA28" s="576"/>
      <c r="NLB28" s="577"/>
      <c r="NLC28" s="578"/>
      <c r="NLD28" s="578"/>
      <c r="NLE28" s="579"/>
      <c r="NLF28" s="580"/>
      <c r="NLG28" s="581"/>
      <c r="NLH28" s="582"/>
      <c r="NLI28" s="583"/>
      <c r="NLJ28" s="584"/>
      <c r="NLK28" s="585"/>
      <c r="NLL28" s="585"/>
      <c r="NLM28" s="585"/>
      <c r="NLN28" s="586"/>
      <c r="NLO28" s="587"/>
      <c r="NLP28" s="560"/>
      <c r="NLQ28" s="588"/>
      <c r="NLR28" s="589"/>
      <c r="NLS28" s="589"/>
      <c r="NLT28" s="590"/>
      <c r="NLU28" s="555"/>
      <c r="NLV28" s="591"/>
      <c r="NLW28" s="592"/>
      <c r="NLX28" s="590"/>
      <c r="NLY28" s="550"/>
      <c r="NLZ28" s="593"/>
      <c r="NMA28" s="550"/>
      <c r="NMB28" s="551"/>
      <c r="NMC28" s="552"/>
      <c r="NMD28" s="553"/>
      <c r="NME28" s="554"/>
      <c r="NMF28" s="551"/>
      <c r="NMG28" s="555"/>
      <c r="NMH28" s="556"/>
      <c r="NMI28" s="557"/>
      <c r="NMJ28" s="558"/>
      <c r="NMK28" s="558"/>
      <c r="NML28" s="558"/>
      <c r="NMM28" s="559"/>
      <c r="NMN28" s="559"/>
      <c r="NMO28" s="560"/>
      <c r="NMP28" s="561"/>
      <c r="NMQ28" s="562"/>
      <c r="NMR28" s="563"/>
      <c r="NMS28" s="564"/>
      <c r="NMT28" s="565"/>
      <c r="NMU28" s="565"/>
      <c r="NMV28" s="565"/>
      <c r="NMW28" s="566"/>
      <c r="NMX28" s="567"/>
      <c r="NMY28" s="568"/>
      <c r="NMZ28" s="569"/>
      <c r="NNA28" s="570"/>
      <c r="NNB28" s="560"/>
      <c r="NNC28" s="560"/>
      <c r="NND28" s="571"/>
      <c r="NNE28" s="572"/>
      <c r="NNF28" s="573"/>
      <c r="NNG28" s="565"/>
      <c r="NNH28" s="565"/>
      <c r="NNI28" s="550"/>
      <c r="NNJ28" s="557"/>
      <c r="NNK28" s="559"/>
      <c r="NNL28" s="574"/>
      <c r="NNM28" s="575"/>
      <c r="NNN28" s="575"/>
      <c r="NNO28" s="559"/>
      <c r="NNP28" s="576"/>
      <c r="NNQ28" s="576"/>
      <c r="NNR28" s="577"/>
      <c r="NNS28" s="578"/>
      <c r="NNT28" s="578"/>
      <c r="NNU28" s="579"/>
      <c r="NNV28" s="580"/>
      <c r="NNW28" s="581"/>
      <c r="NNX28" s="582"/>
      <c r="NNY28" s="583"/>
      <c r="NNZ28" s="584"/>
      <c r="NOA28" s="585"/>
      <c r="NOB28" s="585"/>
      <c r="NOC28" s="585"/>
      <c r="NOD28" s="586"/>
      <c r="NOE28" s="587"/>
      <c r="NOF28" s="560"/>
      <c r="NOG28" s="588"/>
      <c r="NOH28" s="589"/>
      <c r="NOI28" s="589"/>
      <c r="NOJ28" s="590"/>
      <c r="NOK28" s="555"/>
      <c r="NOL28" s="591"/>
      <c r="NOM28" s="592"/>
      <c r="NON28" s="590"/>
      <c r="NOO28" s="550"/>
      <c r="NOP28" s="593"/>
      <c r="NOQ28" s="550"/>
      <c r="NOR28" s="551"/>
      <c r="NOS28" s="552"/>
      <c r="NOT28" s="553"/>
      <c r="NOU28" s="554"/>
      <c r="NOV28" s="551"/>
      <c r="NOW28" s="555"/>
      <c r="NOX28" s="556"/>
      <c r="NOY28" s="557"/>
      <c r="NOZ28" s="558"/>
      <c r="NPA28" s="558"/>
      <c r="NPB28" s="558"/>
      <c r="NPC28" s="559"/>
      <c r="NPD28" s="559"/>
      <c r="NPE28" s="560"/>
      <c r="NPF28" s="561"/>
      <c r="NPG28" s="562"/>
      <c r="NPH28" s="563"/>
      <c r="NPI28" s="564"/>
      <c r="NPJ28" s="565"/>
      <c r="NPK28" s="565"/>
      <c r="NPL28" s="565"/>
      <c r="NPM28" s="566"/>
      <c r="NPN28" s="567"/>
      <c r="NPO28" s="568"/>
      <c r="NPP28" s="569"/>
      <c r="NPQ28" s="570"/>
      <c r="NPR28" s="560"/>
      <c r="NPS28" s="560"/>
      <c r="NPT28" s="571"/>
      <c r="NPU28" s="572"/>
      <c r="NPV28" s="573"/>
      <c r="NPW28" s="565"/>
      <c r="NPX28" s="565"/>
      <c r="NPY28" s="550"/>
      <c r="NPZ28" s="557"/>
      <c r="NQA28" s="559"/>
      <c r="NQB28" s="574"/>
      <c r="NQC28" s="575"/>
      <c r="NQD28" s="575"/>
      <c r="NQE28" s="559"/>
      <c r="NQF28" s="576"/>
      <c r="NQG28" s="576"/>
      <c r="NQH28" s="577"/>
      <c r="NQI28" s="578"/>
      <c r="NQJ28" s="578"/>
      <c r="NQK28" s="579"/>
      <c r="NQL28" s="580"/>
      <c r="NQM28" s="581"/>
      <c r="NQN28" s="582"/>
      <c r="NQO28" s="583"/>
      <c r="NQP28" s="584"/>
      <c r="NQQ28" s="585"/>
      <c r="NQR28" s="585"/>
      <c r="NQS28" s="585"/>
      <c r="NQT28" s="586"/>
      <c r="NQU28" s="587"/>
      <c r="NQV28" s="560"/>
      <c r="NQW28" s="588"/>
      <c r="NQX28" s="589"/>
      <c r="NQY28" s="589"/>
      <c r="NQZ28" s="590"/>
      <c r="NRA28" s="555"/>
      <c r="NRB28" s="591"/>
      <c r="NRC28" s="592"/>
      <c r="NRD28" s="590"/>
      <c r="NRE28" s="550"/>
      <c r="NRF28" s="593"/>
      <c r="NRG28" s="550"/>
      <c r="NRH28" s="551"/>
      <c r="NRI28" s="552"/>
      <c r="NRJ28" s="553"/>
      <c r="NRK28" s="554"/>
      <c r="NRL28" s="551"/>
      <c r="NRM28" s="555"/>
      <c r="NRN28" s="556"/>
      <c r="NRO28" s="557"/>
      <c r="NRP28" s="558"/>
      <c r="NRQ28" s="558"/>
      <c r="NRR28" s="558"/>
      <c r="NRS28" s="559"/>
      <c r="NRT28" s="559"/>
      <c r="NRU28" s="560"/>
      <c r="NRV28" s="561"/>
      <c r="NRW28" s="562"/>
      <c r="NRX28" s="563"/>
      <c r="NRY28" s="564"/>
      <c r="NRZ28" s="565"/>
      <c r="NSA28" s="565"/>
      <c r="NSB28" s="565"/>
      <c r="NSC28" s="566"/>
      <c r="NSD28" s="567"/>
      <c r="NSE28" s="568"/>
      <c r="NSF28" s="569"/>
      <c r="NSG28" s="570"/>
      <c r="NSH28" s="560"/>
      <c r="NSI28" s="560"/>
      <c r="NSJ28" s="571"/>
      <c r="NSK28" s="572"/>
      <c r="NSL28" s="573"/>
      <c r="NSM28" s="565"/>
      <c r="NSN28" s="565"/>
      <c r="NSO28" s="550"/>
      <c r="NSP28" s="557"/>
      <c r="NSQ28" s="559"/>
      <c r="NSR28" s="574"/>
      <c r="NSS28" s="575"/>
      <c r="NST28" s="575"/>
      <c r="NSU28" s="559"/>
      <c r="NSV28" s="576"/>
      <c r="NSW28" s="576"/>
      <c r="NSX28" s="577"/>
      <c r="NSY28" s="578"/>
      <c r="NSZ28" s="578"/>
      <c r="NTA28" s="579"/>
      <c r="NTB28" s="580"/>
      <c r="NTC28" s="581"/>
      <c r="NTD28" s="582"/>
      <c r="NTE28" s="583"/>
      <c r="NTF28" s="584"/>
      <c r="NTG28" s="585"/>
      <c r="NTH28" s="585"/>
      <c r="NTI28" s="585"/>
      <c r="NTJ28" s="586"/>
      <c r="NTK28" s="587"/>
      <c r="NTL28" s="560"/>
      <c r="NTM28" s="588"/>
      <c r="NTN28" s="589"/>
      <c r="NTO28" s="589"/>
      <c r="NTP28" s="590"/>
      <c r="NTQ28" s="555"/>
      <c r="NTR28" s="591"/>
      <c r="NTS28" s="592"/>
      <c r="NTT28" s="590"/>
      <c r="NTU28" s="550"/>
      <c r="NTV28" s="593"/>
      <c r="NTW28" s="550"/>
      <c r="NTX28" s="551"/>
      <c r="NTY28" s="552"/>
      <c r="NTZ28" s="553"/>
      <c r="NUA28" s="554"/>
      <c r="NUB28" s="551"/>
      <c r="NUC28" s="555"/>
      <c r="NUD28" s="556"/>
      <c r="NUE28" s="557"/>
      <c r="NUF28" s="558"/>
      <c r="NUG28" s="558"/>
      <c r="NUH28" s="558"/>
      <c r="NUI28" s="559"/>
      <c r="NUJ28" s="559"/>
      <c r="NUK28" s="560"/>
      <c r="NUL28" s="561"/>
      <c r="NUM28" s="562"/>
      <c r="NUN28" s="563"/>
      <c r="NUO28" s="564"/>
      <c r="NUP28" s="565"/>
      <c r="NUQ28" s="565"/>
      <c r="NUR28" s="565"/>
      <c r="NUS28" s="566"/>
      <c r="NUT28" s="567"/>
      <c r="NUU28" s="568"/>
      <c r="NUV28" s="569"/>
      <c r="NUW28" s="570"/>
      <c r="NUX28" s="560"/>
      <c r="NUY28" s="560"/>
      <c r="NUZ28" s="571"/>
      <c r="NVA28" s="572"/>
      <c r="NVB28" s="573"/>
      <c r="NVC28" s="565"/>
      <c r="NVD28" s="565"/>
      <c r="NVE28" s="550"/>
      <c r="NVF28" s="557"/>
      <c r="NVG28" s="559"/>
      <c r="NVH28" s="574"/>
      <c r="NVI28" s="575"/>
      <c r="NVJ28" s="575"/>
      <c r="NVK28" s="559"/>
      <c r="NVL28" s="576"/>
      <c r="NVM28" s="576"/>
      <c r="NVN28" s="577"/>
      <c r="NVO28" s="578"/>
      <c r="NVP28" s="578"/>
      <c r="NVQ28" s="579"/>
      <c r="NVR28" s="580"/>
      <c r="NVS28" s="581"/>
      <c r="NVT28" s="582"/>
      <c r="NVU28" s="583"/>
      <c r="NVV28" s="584"/>
      <c r="NVW28" s="585"/>
      <c r="NVX28" s="585"/>
      <c r="NVY28" s="585"/>
      <c r="NVZ28" s="586"/>
      <c r="NWA28" s="587"/>
      <c r="NWB28" s="560"/>
      <c r="NWC28" s="588"/>
      <c r="NWD28" s="589"/>
      <c r="NWE28" s="589"/>
      <c r="NWF28" s="590"/>
      <c r="NWG28" s="555"/>
      <c r="NWH28" s="591"/>
      <c r="NWI28" s="592"/>
      <c r="NWJ28" s="590"/>
      <c r="NWK28" s="550"/>
      <c r="NWL28" s="593"/>
      <c r="NWM28" s="550"/>
      <c r="NWN28" s="551"/>
      <c r="NWO28" s="552"/>
      <c r="NWP28" s="553"/>
      <c r="NWQ28" s="554"/>
      <c r="NWR28" s="551"/>
      <c r="NWS28" s="555"/>
      <c r="NWT28" s="556"/>
      <c r="NWU28" s="557"/>
      <c r="NWV28" s="558"/>
      <c r="NWW28" s="558"/>
      <c r="NWX28" s="558"/>
      <c r="NWY28" s="559"/>
      <c r="NWZ28" s="559"/>
      <c r="NXA28" s="560"/>
      <c r="NXB28" s="561"/>
      <c r="NXC28" s="562"/>
      <c r="NXD28" s="563"/>
      <c r="NXE28" s="564"/>
      <c r="NXF28" s="565"/>
      <c r="NXG28" s="565"/>
      <c r="NXH28" s="565"/>
      <c r="NXI28" s="566"/>
      <c r="NXJ28" s="567"/>
      <c r="NXK28" s="568"/>
      <c r="NXL28" s="569"/>
      <c r="NXM28" s="570"/>
      <c r="NXN28" s="560"/>
      <c r="NXO28" s="560"/>
      <c r="NXP28" s="571"/>
      <c r="NXQ28" s="572"/>
      <c r="NXR28" s="573"/>
      <c r="NXS28" s="565"/>
      <c r="NXT28" s="565"/>
      <c r="NXU28" s="550"/>
      <c r="NXV28" s="557"/>
      <c r="NXW28" s="559"/>
      <c r="NXX28" s="574"/>
      <c r="NXY28" s="575"/>
      <c r="NXZ28" s="575"/>
      <c r="NYA28" s="559"/>
      <c r="NYB28" s="576"/>
      <c r="NYC28" s="576"/>
      <c r="NYD28" s="577"/>
      <c r="NYE28" s="578"/>
      <c r="NYF28" s="578"/>
      <c r="NYG28" s="579"/>
      <c r="NYH28" s="580"/>
      <c r="NYI28" s="581"/>
      <c r="NYJ28" s="582"/>
      <c r="NYK28" s="583"/>
      <c r="NYL28" s="584"/>
      <c r="NYM28" s="585"/>
      <c r="NYN28" s="585"/>
      <c r="NYO28" s="585"/>
      <c r="NYP28" s="586"/>
      <c r="NYQ28" s="587"/>
      <c r="NYR28" s="560"/>
      <c r="NYS28" s="588"/>
      <c r="NYT28" s="589"/>
      <c r="NYU28" s="589"/>
      <c r="NYV28" s="590"/>
      <c r="NYW28" s="555"/>
      <c r="NYX28" s="591"/>
      <c r="NYY28" s="592"/>
      <c r="NYZ28" s="590"/>
      <c r="NZA28" s="550"/>
      <c r="NZB28" s="593"/>
      <c r="NZC28" s="550"/>
      <c r="NZD28" s="551"/>
      <c r="NZE28" s="552"/>
      <c r="NZF28" s="553"/>
      <c r="NZG28" s="554"/>
      <c r="NZH28" s="551"/>
      <c r="NZI28" s="555"/>
      <c r="NZJ28" s="556"/>
      <c r="NZK28" s="557"/>
      <c r="NZL28" s="558"/>
      <c r="NZM28" s="558"/>
      <c r="NZN28" s="558"/>
      <c r="NZO28" s="559"/>
      <c r="NZP28" s="559"/>
      <c r="NZQ28" s="560"/>
      <c r="NZR28" s="561"/>
      <c r="NZS28" s="562"/>
      <c r="NZT28" s="563"/>
      <c r="NZU28" s="564"/>
      <c r="NZV28" s="565"/>
      <c r="NZW28" s="565"/>
      <c r="NZX28" s="565"/>
      <c r="NZY28" s="566"/>
      <c r="NZZ28" s="567"/>
      <c r="OAA28" s="568"/>
      <c r="OAB28" s="569"/>
      <c r="OAC28" s="570"/>
      <c r="OAD28" s="560"/>
      <c r="OAE28" s="560"/>
      <c r="OAF28" s="571"/>
      <c r="OAG28" s="572"/>
      <c r="OAH28" s="573"/>
      <c r="OAI28" s="565"/>
      <c r="OAJ28" s="565"/>
      <c r="OAK28" s="550"/>
      <c r="OAL28" s="557"/>
      <c r="OAM28" s="559"/>
      <c r="OAN28" s="574"/>
      <c r="OAO28" s="575"/>
      <c r="OAP28" s="575"/>
      <c r="OAQ28" s="559"/>
      <c r="OAR28" s="576"/>
      <c r="OAS28" s="576"/>
      <c r="OAT28" s="577"/>
      <c r="OAU28" s="578"/>
      <c r="OAV28" s="578"/>
      <c r="OAW28" s="579"/>
      <c r="OAX28" s="580"/>
      <c r="OAY28" s="581"/>
      <c r="OAZ28" s="582"/>
      <c r="OBA28" s="583"/>
      <c r="OBB28" s="584"/>
      <c r="OBC28" s="585"/>
      <c r="OBD28" s="585"/>
      <c r="OBE28" s="585"/>
      <c r="OBF28" s="586"/>
      <c r="OBG28" s="587"/>
      <c r="OBH28" s="560"/>
      <c r="OBI28" s="588"/>
      <c r="OBJ28" s="589"/>
      <c r="OBK28" s="589"/>
      <c r="OBL28" s="590"/>
      <c r="OBM28" s="555"/>
      <c r="OBN28" s="591"/>
      <c r="OBO28" s="592"/>
      <c r="OBP28" s="590"/>
      <c r="OBQ28" s="550"/>
      <c r="OBR28" s="593"/>
      <c r="OBS28" s="550"/>
      <c r="OBT28" s="551"/>
      <c r="OBU28" s="552"/>
      <c r="OBV28" s="553"/>
      <c r="OBW28" s="554"/>
      <c r="OBX28" s="551"/>
      <c r="OBY28" s="555"/>
      <c r="OBZ28" s="556"/>
      <c r="OCA28" s="557"/>
      <c r="OCB28" s="558"/>
      <c r="OCC28" s="558"/>
      <c r="OCD28" s="558"/>
      <c r="OCE28" s="559"/>
      <c r="OCF28" s="559"/>
      <c r="OCG28" s="560"/>
      <c r="OCH28" s="561"/>
      <c r="OCI28" s="562"/>
      <c r="OCJ28" s="563"/>
      <c r="OCK28" s="564"/>
      <c r="OCL28" s="565"/>
      <c r="OCM28" s="565"/>
      <c r="OCN28" s="565"/>
      <c r="OCO28" s="566"/>
      <c r="OCP28" s="567"/>
      <c r="OCQ28" s="568"/>
      <c r="OCR28" s="569"/>
      <c r="OCS28" s="570"/>
      <c r="OCT28" s="560"/>
      <c r="OCU28" s="560"/>
      <c r="OCV28" s="571"/>
      <c r="OCW28" s="572"/>
      <c r="OCX28" s="573"/>
      <c r="OCY28" s="565"/>
      <c r="OCZ28" s="565"/>
      <c r="ODA28" s="550"/>
      <c r="ODB28" s="557"/>
      <c r="ODC28" s="559"/>
      <c r="ODD28" s="574"/>
      <c r="ODE28" s="575"/>
      <c r="ODF28" s="575"/>
      <c r="ODG28" s="559"/>
      <c r="ODH28" s="576"/>
      <c r="ODI28" s="576"/>
      <c r="ODJ28" s="577"/>
      <c r="ODK28" s="578"/>
      <c r="ODL28" s="578"/>
      <c r="ODM28" s="579"/>
      <c r="ODN28" s="580"/>
      <c r="ODO28" s="581"/>
      <c r="ODP28" s="582"/>
      <c r="ODQ28" s="583"/>
      <c r="ODR28" s="584"/>
      <c r="ODS28" s="585"/>
      <c r="ODT28" s="585"/>
      <c r="ODU28" s="585"/>
      <c r="ODV28" s="586"/>
      <c r="ODW28" s="587"/>
      <c r="ODX28" s="560"/>
      <c r="ODY28" s="588"/>
      <c r="ODZ28" s="589"/>
      <c r="OEA28" s="589"/>
      <c r="OEB28" s="590"/>
      <c r="OEC28" s="555"/>
      <c r="OED28" s="591"/>
      <c r="OEE28" s="592"/>
      <c r="OEF28" s="590"/>
      <c r="OEG28" s="550"/>
      <c r="OEH28" s="593"/>
      <c r="OEI28" s="550"/>
      <c r="OEJ28" s="551"/>
      <c r="OEK28" s="552"/>
      <c r="OEL28" s="553"/>
      <c r="OEM28" s="554"/>
      <c r="OEN28" s="551"/>
      <c r="OEO28" s="555"/>
      <c r="OEP28" s="556"/>
      <c r="OEQ28" s="557"/>
      <c r="OER28" s="558"/>
      <c r="OES28" s="558"/>
      <c r="OET28" s="558"/>
      <c r="OEU28" s="559"/>
      <c r="OEV28" s="559"/>
      <c r="OEW28" s="560"/>
      <c r="OEX28" s="561"/>
      <c r="OEY28" s="562"/>
      <c r="OEZ28" s="563"/>
      <c r="OFA28" s="564"/>
      <c r="OFB28" s="565"/>
      <c r="OFC28" s="565"/>
      <c r="OFD28" s="565"/>
      <c r="OFE28" s="566"/>
      <c r="OFF28" s="567"/>
      <c r="OFG28" s="568"/>
      <c r="OFH28" s="569"/>
      <c r="OFI28" s="570"/>
      <c r="OFJ28" s="560"/>
      <c r="OFK28" s="560"/>
      <c r="OFL28" s="571"/>
      <c r="OFM28" s="572"/>
      <c r="OFN28" s="573"/>
      <c r="OFO28" s="565"/>
      <c r="OFP28" s="565"/>
      <c r="OFQ28" s="550"/>
      <c r="OFR28" s="557"/>
      <c r="OFS28" s="559"/>
      <c r="OFT28" s="574"/>
      <c r="OFU28" s="575"/>
      <c r="OFV28" s="575"/>
      <c r="OFW28" s="559"/>
      <c r="OFX28" s="576"/>
      <c r="OFY28" s="576"/>
      <c r="OFZ28" s="577"/>
      <c r="OGA28" s="578"/>
      <c r="OGB28" s="578"/>
      <c r="OGC28" s="579"/>
      <c r="OGD28" s="580"/>
      <c r="OGE28" s="581"/>
      <c r="OGF28" s="582"/>
      <c r="OGG28" s="583"/>
      <c r="OGH28" s="584"/>
      <c r="OGI28" s="585"/>
      <c r="OGJ28" s="585"/>
      <c r="OGK28" s="585"/>
      <c r="OGL28" s="586"/>
      <c r="OGM28" s="587"/>
      <c r="OGN28" s="560"/>
      <c r="OGO28" s="588"/>
      <c r="OGP28" s="589"/>
      <c r="OGQ28" s="589"/>
      <c r="OGR28" s="590"/>
      <c r="OGS28" s="555"/>
      <c r="OGT28" s="591"/>
      <c r="OGU28" s="592"/>
      <c r="OGV28" s="590"/>
      <c r="OGW28" s="550"/>
      <c r="OGX28" s="593"/>
      <c r="OGY28" s="550"/>
      <c r="OGZ28" s="551"/>
      <c r="OHA28" s="552"/>
      <c r="OHB28" s="553"/>
      <c r="OHC28" s="554"/>
      <c r="OHD28" s="551"/>
      <c r="OHE28" s="555"/>
      <c r="OHF28" s="556"/>
      <c r="OHG28" s="557"/>
      <c r="OHH28" s="558"/>
      <c r="OHI28" s="558"/>
      <c r="OHJ28" s="558"/>
      <c r="OHK28" s="559"/>
      <c r="OHL28" s="559"/>
      <c r="OHM28" s="560"/>
      <c r="OHN28" s="561"/>
      <c r="OHO28" s="562"/>
      <c r="OHP28" s="563"/>
      <c r="OHQ28" s="564"/>
      <c r="OHR28" s="565"/>
      <c r="OHS28" s="565"/>
      <c r="OHT28" s="565"/>
      <c r="OHU28" s="566"/>
      <c r="OHV28" s="567"/>
      <c r="OHW28" s="568"/>
      <c r="OHX28" s="569"/>
      <c r="OHY28" s="570"/>
      <c r="OHZ28" s="560"/>
      <c r="OIA28" s="560"/>
      <c r="OIB28" s="571"/>
      <c r="OIC28" s="572"/>
      <c r="OID28" s="573"/>
      <c r="OIE28" s="565"/>
      <c r="OIF28" s="565"/>
      <c r="OIG28" s="550"/>
      <c r="OIH28" s="557"/>
      <c r="OII28" s="559"/>
      <c r="OIJ28" s="574"/>
      <c r="OIK28" s="575"/>
      <c r="OIL28" s="575"/>
      <c r="OIM28" s="559"/>
      <c r="OIN28" s="576"/>
      <c r="OIO28" s="576"/>
      <c r="OIP28" s="577"/>
      <c r="OIQ28" s="578"/>
      <c r="OIR28" s="578"/>
      <c r="OIS28" s="579"/>
      <c r="OIT28" s="580"/>
      <c r="OIU28" s="581"/>
      <c r="OIV28" s="582"/>
      <c r="OIW28" s="583"/>
      <c r="OIX28" s="584"/>
      <c r="OIY28" s="585"/>
      <c r="OIZ28" s="585"/>
      <c r="OJA28" s="585"/>
      <c r="OJB28" s="586"/>
      <c r="OJC28" s="587"/>
      <c r="OJD28" s="560"/>
      <c r="OJE28" s="588"/>
      <c r="OJF28" s="589"/>
      <c r="OJG28" s="589"/>
      <c r="OJH28" s="590"/>
      <c r="OJI28" s="555"/>
      <c r="OJJ28" s="591"/>
      <c r="OJK28" s="592"/>
      <c r="OJL28" s="590"/>
      <c r="OJM28" s="550"/>
      <c r="OJN28" s="593"/>
      <c r="OJO28" s="550"/>
      <c r="OJP28" s="551"/>
      <c r="OJQ28" s="552"/>
      <c r="OJR28" s="553"/>
      <c r="OJS28" s="554"/>
      <c r="OJT28" s="551"/>
      <c r="OJU28" s="555"/>
      <c r="OJV28" s="556"/>
      <c r="OJW28" s="557"/>
      <c r="OJX28" s="558"/>
      <c r="OJY28" s="558"/>
      <c r="OJZ28" s="558"/>
      <c r="OKA28" s="559"/>
      <c r="OKB28" s="559"/>
      <c r="OKC28" s="560"/>
      <c r="OKD28" s="561"/>
      <c r="OKE28" s="562"/>
      <c r="OKF28" s="563"/>
      <c r="OKG28" s="564"/>
      <c r="OKH28" s="565"/>
      <c r="OKI28" s="565"/>
      <c r="OKJ28" s="565"/>
      <c r="OKK28" s="566"/>
      <c r="OKL28" s="567"/>
      <c r="OKM28" s="568"/>
      <c r="OKN28" s="569"/>
      <c r="OKO28" s="570"/>
      <c r="OKP28" s="560"/>
      <c r="OKQ28" s="560"/>
      <c r="OKR28" s="571"/>
      <c r="OKS28" s="572"/>
      <c r="OKT28" s="573"/>
      <c r="OKU28" s="565"/>
      <c r="OKV28" s="565"/>
      <c r="OKW28" s="550"/>
      <c r="OKX28" s="557"/>
      <c r="OKY28" s="559"/>
      <c r="OKZ28" s="574"/>
      <c r="OLA28" s="575"/>
      <c r="OLB28" s="575"/>
      <c r="OLC28" s="559"/>
      <c r="OLD28" s="576"/>
      <c r="OLE28" s="576"/>
      <c r="OLF28" s="577"/>
      <c r="OLG28" s="578"/>
      <c r="OLH28" s="578"/>
      <c r="OLI28" s="579"/>
      <c r="OLJ28" s="580"/>
      <c r="OLK28" s="581"/>
      <c r="OLL28" s="582"/>
      <c r="OLM28" s="583"/>
      <c r="OLN28" s="584"/>
      <c r="OLO28" s="585"/>
      <c r="OLP28" s="585"/>
      <c r="OLQ28" s="585"/>
      <c r="OLR28" s="586"/>
      <c r="OLS28" s="587"/>
      <c r="OLT28" s="560"/>
      <c r="OLU28" s="588"/>
      <c r="OLV28" s="589"/>
      <c r="OLW28" s="589"/>
      <c r="OLX28" s="590"/>
      <c r="OLY28" s="555"/>
      <c r="OLZ28" s="591"/>
      <c r="OMA28" s="592"/>
      <c r="OMB28" s="590"/>
      <c r="OMC28" s="550"/>
      <c r="OMD28" s="593"/>
      <c r="OME28" s="550"/>
      <c r="OMF28" s="551"/>
      <c r="OMG28" s="552"/>
      <c r="OMH28" s="553"/>
      <c r="OMI28" s="554"/>
      <c r="OMJ28" s="551"/>
      <c r="OMK28" s="555"/>
      <c r="OML28" s="556"/>
      <c r="OMM28" s="557"/>
      <c r="OMN28" s="558"/>
      <c r="OMO28" s="558"/>
      <c r="OMP28" s="558"/>
      <c r="OMQ28" s="559"/>
      <c r="OMR28" s="559"/>
      <c r="OMS28" s="560"/>
      <c r="OMT28" s="561"/>
      <c r="OMU28" s="562"/>
      <c r="OMV28" s="563"/>
      <c r="OMW28" s="564"/>
      <c r="OMX28" s="565"/>
      <c r="OMY28" s="565"/>
      <c r="OMZ28" s="565"/>
      <c r="ONA28" s="566"/>
      <c r="ONB28" s="567"/>
      <c r="ONC28" s="568"/>
      <c r="OND28" s="569"/>
      <c r="ONE28" s="570"/>
      <c r="ONF28" s="560"/>
      <c r="ONG28" s="560"/>
      <c r="ONH28" s="571"/>
      <c r="ONI28" s="572"/>
      <c r="ONJ28" s="573"/>
      <c r="ONK28" s="565"/>
      <c r="ONL28" s="565"/>
      <c r="ONM28" s="550"/>
      <c r="ONN28" s="557"/>
      <c r="ONO28" s="559"/>
      <c r="ONP28" s="574"/>
      <c r="ONQ28" s="575"/>
      <c r="ONR28" s="575"/>
      <c r="ONS28" s="559"/>
      <c r="ONT28" s="576"/>
      <c r="ONU28" s="576"/>
      <c r="ONV28" s="577"/>
      <c r="ONW28" s="578"/>
      <c r="ONX28" s="578"/>
      <c r="ONY28" s="579"/>
      <c r="ONZ28" s="580"/>
      <c r="OOA28" s="581"/>
      <c r="OOB28" s="582"/>
      <c r="OOC28" s="583"/>
      <c r="OOD28" s="584"/>
      <c r="OOE28" s="585"/>
      <c r="OOF28" s="585"/>
      <c r="OOG28" s="585"/>
      <c r="OOH28" s="586"/>
      <c r="OOI28" s="587"/>
      <c r="OOJ28" s="560"/>
      <c r="OOK28" s="588"/>
      <c r="OOL28" s="589"/>
      <c r="OOM28" s="589"/>
      <c r="OON28" s="590"/>
      <c r="OOO28" s="555"/>
      <c r="OOP28" s="591"/>
      <c r="OOQ28" s="592"/>
      <c r="OOR28" s="590"/>
      <c r="OOS28" s="550"/>
      <c r="OOT28" s="593"/>
      <c r="OOU28" s="550"/>
      <c r="OOV28" s="551"/>
      <c r="OOW28" s="552"/>
      <c r="OOX28" s="553"/>
      <c r="OOY28" s="554"/>
      <c r="OOZ28" s="551"/>
      <c r="OPA28" s="555"/>
      <c r="OPB28" s="556"/>
      <c r="OPC28" s="557"/>
      <c r="OPD28" s="558"/>
      <c r="OPE28" s="558"/>
      <c r="OPF28" s="558"/>
      <c r="OPG28" s="559"/>
      <c r="OPH28" s="559"/>
      <c r="OPI28" s="560"/>
      <c r="OPJ28" s="561"/>
      <c r="OPK28" s="562"/>
      <c r="OPL28" s="563"/>
      <c r="OPM28" s="564"/>
      <c r="OPN28" s="565"/>
      <c r="OPO28" s="565"/>
      <c r="OPP28" s="565"/>
      <c r="OPQ28" s="566"/>
      <c r="OPR28" s="567"/>
      <c r="OPS28" s="568"/>
      <c r="OPT28" s="569"/>
      <c r="OPU28" s="570"/>
      <c r="OPV28" s="560"/>
      <c r="OPW28" s="560"/>
      <c r="OPX28" s="571"/>
      <c r="OPY28" s="572"/>
      <c r="OPZ28" s="573"/>
      <c r="OQA28" s="565"/>
      <c r="OQB28" s="565"/>
      <c r="OQC28" s="550"/>
      <c r="OQD28" s="557"/>
      <c r="OQE28" s="559"/>
      <c r="OQF28" s="574"/>
      <c r="OQG28" s="575"/>
      <c r="OQH28" s="575"/>
      <c r="OQI28" s="559"/>
      <c r="OQJ28" s="576"/>
      <c r="OQK28" s="576"/>
      <c r="OQL28" s="577"/>
      <c r="OQM28" s="578"/>
      <c r="OQN28" s="578"/>
      <c r="OQO28" s="579"/>
      <c r="OQP28" s="580"/>
      <c r="OQQ28" s="581"/>
      <c r="OQR28" s="582"/>
      <c r="OQS28" s="583"/>
      <c r="OQT28" s="584"/>
      <c r="OQU28" s="585"/>
      <c r="OQV28" s="585"/>
      <c r="OQW28" s="585"/>
      <c r="OQX28" s="586"/>
      <c r="OQY28" s="587"/>
      <c r="OQZ28" s="560"/>
      <c r="ORA28" s="588"/>
      <c r="ORB28" s="589"/>
      <c r="ORC28" s="589"/>
      <c r="ORD28" s="590"/>
      <c r="ORE28" s="555"/>
      <c r="ORF28" s="591"/>
      <c r="ORG28" s="592"/>
      <c r="ORH28" s="590"/>
      <c r="ORI28" s="550"/>
      <c r="ORJ28" s="593"/>
      <c r="ORK28" s="550"/>
      <c r="ORL28" s="551"/>
      <c r="ORM28" s="552"/>
      <c r="ORN28" s="553"/>
      <c r="ORO28" s="554"/>
      <c r="ORP28" s="551"/>
      <c r="ORQ28" s="555"/>
      <c r="ORR28" s="556"/>
      <c r="ORS28" s="557"/>
      <c r="ORT28" s="558"/>
      <c r="ORU28" s="558"/>
      <c r="ORV28" s="558"/>
      <c r="ORW28" s="559"/>
      <c r="ORX28" s="559"/>
      <c r="ORY28" s="560"/>
      <c r="ORZ28" s="561"/>
      <c r="OSA28" s="562"/>
      <c r="OSB28" s="563"/>
      <c r="OSC28" s="564"/>
      <c r="OSD28" s="565"/>
      <c r="OSE28" s="565"/>
      <c r="OSF28" s="565"/>
      <c r="OSG28" s="566"/>
      <c r="OSH28" s="567"/>
      <c r="OSI28" s="568"/>
      <c r="OSJ28" s="569"/>
      <c r="OSK28" s="570"/>
      <c r="OSL28" s="560"/>
      <c r="OSM28" s="560"/>
      <c r="OSN28" s="571"/>
      <c r="OSO28" s="572"/>
      <c r="OSP28" s="573"/>
      <c r="OSQ28" s="565"/>
      <c r="OSR28" s="565"/>
      <c r="OSS28" s="550"/>
      <c r="OST28" s="557"/>
      <c r="OSU28" s="559"/>
      <c r="OSV28" s="574"/>
      <c r="OSW28" s="575"/>
      <c r="OSX28" s="575"/>
      <c r="OSY28" s="559"/>
      <c r="OSZ28" s="576"/>
      <c r="OTA28" s="576"/>
      <c r="OTB28" s="577"/>
      <c r="OTC28" s="578"/>
      <c r="OTD28" s="578"/>
      <c r="OTE28" s="579"/>
      <c r="OTF28" s="580"/>
      <c r="OTG28" s="581"/>
      <c r="OTH28" s="582"/>
      <c r="OTI28" s="583"/>
      <c r="OTJ28" s="584"/>
      <c r="OTK28" s="585"/>
      <c r="OTL28" s="585"/>
      <c r="OTM28" s="585"/>
      <c r="OTN28" s="586"/>
      <c r="OTO28" s="587"/>
      <c r="OTP28" s="560"/>
      <c r="OTQ28" s="588"/>
      <c r="OTR28" s="589"/>
      <c r="OTS28" s="589"/>
      <c r="OTT28" s="590"/>
      <c r="OTU28" s="555"/>
      <c r="OTV28" s="591"/>
      <c r="OTW28" s="592"/>
      <c r="OTX28" s="590"/>
      <c r="OTY28" s="550"/>
      <c r="OTZ28" s="593"/>
      <c r="OUA28" s="550"/>
      <c r="OUB28" s="551"/>
      <c r="OUC28" s="552"/>
      <c r="OUD28" s="553"/>
      <c r="OUE28" s="554"/>
      <c r="OUF28" s="551"/>
      <c r="OUG28" s="555"/>
      <c r="OUH28" s="556"/>
      <c r="OUI28" s="557"/>
      <c r="OUJ28" s="558"/>
      <c r="OUK28" s="558"/>
      <c r="OUL28" s="558"/>
      <c r="OUM28" s="559"/>
      <c r="OUN28" s="559"/>
      <c r="OUO28" s="560"/>
      <c r="OUP28" s="561"/>
      <c r="OUQ28" s="562"/>
      <c r="OUR28" s="563"/>
      <c r="OUS28" s="564"/>
      <c r="OUT28" s="565"/>
      <c r="OUU28" s="565"/>
      <c r="OUV28" s="565"/>
      <c r="OUW28" s="566"/>
      <c r="OUX28" s="567"/>
      <c r="OUY28" s="568"/>
      <c r="OUZ28" s="569"/>
      <c r="OVA28" s="570"/>
      <c r="OVB28" s="560"/>
      <c r="OVC28" s="560"/>
      <c r="OVD28" s="571"/>
      <c r="OVE28" s="572"/>
      <c r="OVF28" s="573"/>
      <c r="OVG28" s="565"/>
      <c r="OVH28" s="565"/>
      <c r="OVI28" s="550"/>
      <c r="OVJ28" s="557"/>
      <c r="OVK28" s="559"/>
      <c r="OVL28" s="574"/>
      <c r="OVM28" s="575"/>
      <c r="OVN28" s="575"/>
      <c r="OVO28" s="559"/>
      <c r="OVP28" s="576"/>
      <c r="OVQ28" s="576"/>
      <c r="OVR28" s="577"/>
      <c r="OVS28" s="578"/>
      <c r="OVT28" s="578"/>
      <c r="OVU28" s="579"/>
      <c r="OVV28" s="580"/>
      <c r="OVW28" s="581"/>
      <c r="OVX28" s="582"/>
      <c r="OVY28" s="583"/>
      <c r="OVZ28" s="584"/>
      <c r="OWA28" s="585"/>
      <c r="OWB28" s="585"/>
      <c r="OWC28" s="585"/>
      <c r="OWD28" s="586"/>
      <c r="OWE28" s="587"/>
      <c r="OWF28" s="560"/>
      <c r="OWG28" s="588"/>
      <c r="OWH28" s="589"/>
      <c r="OWI28" s="589"/>
      <c r="OWJ28" s="590"/>
      <c r="OWK28" s="555"/>
      <c r="OWL28" s="591"/>
      <c r="OWM28" s="592"/>
      <c r="OWN28" s="590"/>
      <c r="OWO28" s="550"/>
      <c r="OWP28" s="593"/>
      <c r="OWQ28" s="550"/>
      <c r="OWR28" s="551"/>
      <c r="OWS28" s="552"/>
      <c r="OWT28" s="553"/>
      <c r="OWU28" s="554"/>
      <c r="OWV28" s="551"/>
      <c r="OWW28" s="555"/>
      <c r="OWX28" s="556"/>
      <c r="OWY28" s="557"/>
      <c r="OWZ28" s="558"/>
      <c r="OXA28" s="558"/>
      <c r="OXB28" s="558"/>
      <c r="OXC28" s="559"/>
      <c r="OXD28" s="559"/>
      <c r="OXE28" s="560"/>
      <c r="OXF28" s="561"/>
      <c r="OXG28" s="562"/>
      <c r="OXH28" s="563"/>
      <c r="OXI28" s="564"/>
      <c r="OXJ28" s="565"/>
      <c r="OXK28" s="565"/>
      <c r="OXL28" s="565"/>
      <c r="OXM28" s="566"/>
      <c r="OXN28" s="567"/>
      <c r="OXO28" s="568"/>
      <c r="OXP28" s="569"/>
      <c r="OXQ28" s="570"/>
      <c r="OXR28" s="560"/>
      <c r="OXS28" s="560"/>
      <c r="OXT28" s="571"/>
      <c r="OXU28" s="572"/>
      <c r="OXV28" s="573"/>
      <c r="OXW28" s="565"/>
      <c r="OXX28" s="565"/>
      <c r="OXY28" s="550"/>
      <c r="OXZ28" s="557"/>
      <c r="OYA28" s="559"/>
      <c r="OYB28" s="574"/>
      <c r="OYC28" s="575"/>
      <c r="OYD28" s="575"/>
      <c r="OYE28" s="559"/>
      <c r="OYF28" s="576"/>
      <c r="OYG28" s="576"/>
      <c r="OYH28" s="577"/>
      <c r="OYI28" s="578"/>
      <c r="OYJ28" s="578"/>
      <c r="OYK28" s="579"/>
      <c r="OYL28" s="580"/>
      <c r="OYM28" s="581"/>
      <c r="OYN28" s="582"/>
      <c r="OYO28" s="583"/>
      <c r="OYP28" s="584"/>
      <c r="OYQ28" s="585"/>
      <c r="OYR28" s="585"/>
      <c r="OYS28" s="585"/>
      <c r="OYT28" s="586"/>
      <c r="OYU28" s="587"/>
      <c r="OYV28" s="560"/>
      <c r="OYW28" s="588"/>
      <c r="OYX28" s="589"/>
      <c r="OYY28" s="589"/>
      <c r="OYZ28" s="590"/>
      <c r="OZA28" s="555"/>
      <c r="OZB28" s="591"/>
      <c r="OZC28" s="592"/>
      <c r="OZD28" s="590"/>
      <c r="OZE28" s="550"/>
      <c r="OZF28" s="593"/>
      <c r="OZG28" s="550"/>
      <c r="OZH28" s="551"/>
      <c r="OZI28" s="552"/>
      <c r="OZJ28" s="553"/>
      <c r="OZK28" s="554"/>
      <c r="OZL28" s="551"/>
      <c r="OZM28" s="555"/>
      <c r="OZN28" s="556"/>
      <c r="OZO28" s="557"/>
      <c r="OZP28" s="558"/>
      <c r="OZQ28" s="558"/>
      <c r="OZR28" s="558"/>
      <c r="OZS28" s="559"/>
      <c r="OZT28" s="559"/>
      <c r="OZU28" s="560"/>
      <c r="OZV28" s="561"/>
      <c r="OZW28" s="562"/>
      <c r="OZX28" s="563"/>
      <c r="OZY28" s="564"/>
      <c r="OZZ28" s="565"/>
      <c r="PAA28" s="565"/>
      <c r="PAB28" s="565"/>
      <c r="PAC28" s="566"/>
      <c r="PAD28" s="567"/>
      <c r="PAE28" s="568"/>
      <c r="PAF28" s="569"/>
      <c r="PAG28" s="570"/>
      <c r="PAH28" s="560"/>
      <c r="PAI28" s="560"/>
      <c r="PAJ28" s="571"/>
      <c r="PAK28" s="572"/>
      <c r="PAL28" s="573"/>
      <c r="PAM28" s="565"/>
      <c r="PAN28" s="565"/>
      <c r="PAO28" s="550"/>
      <c r="PAP28" s="557"/>
      <c r="PAQ28" s="559"/>
      <c r="PAR28" s="574"/>
      <c r="PAS28" s="575"/>
      <c r="PAT28" s="575"/>
      <c r="PAU28" s="559"/>
      <c r="PAV28" s="576"/>
      <c r="PAW28" s="576"/>
      <c r="PAX28" s="577"/>
      <c r="PAY28" s="578"/>
      <c r="PAZ28" s="578"/>
      <c r="PBA28" s="579"/>
      <c r="PBB28" s="580"/>
      <c r="PBC28" s="581"/>
      <c r="PBD28" s="582"/>
      <c r="PBE28" s="583"/>
      <c r="PBF28" s="584"/>
      <c r="PBG28" s="585"/>
      <c r="PBH28" s="585"/>
      <c r="PBI28" s="585"/>
      <c r="PBJ28" s="586"/>
      <c r="PBK28" s="587"/>
      <c r="PBL28" s="560"/>
      <c r="PBM28" s="588"/>
      <c r="PBN28" s="589"/>
      <c r="PBO28" s="589"/>
      <c r="PBP28" s="590"/>
      <c r="PBQ28" s="555"/>
      <c r="PBR28" s="591"/>
      <c r="PBS28" s="592"/>
      <c r="PBT28" s="590"/>
      <c r="PBU28" s="550"/>
      <c r="PBV28" s="593"/>
      <c r="PBW28" s="550"/>
      <c r="PBX28" s="551"/>
      <c r="PBY28" s="552"/>
      <c r="PBZ28" s="553"/>
      <c r="PCA28" s="554"/>
      <c r="PCB28" s="551"/>
      <c r="PCC28" s="555"/>
      <c r="PCD28" s="556"/>
      <c r="PCE28" s="557"/>
      <c r="PCF28" s="558"/>
      <c r="PCG28" s="558"/>
      <c r="PCH28" s="558"/>
      <c r="PCI28" s="559"/>
      <c r="PCJ28" s="559"/>
      <c r="PCK28" s="560"/>
      <c r="PCL28" s="561"/>
      <c r="PCM28" s="562"/>
      <c r="PCN28" s="563"/>
      <c r="PCO28" s="564"/>
      <c r="PCP28" s="565"/>
      <c r="PCQ28" s="565"/>
      <c r="PCR28" s="565"/>
      <c r="PCS28" s="566"/>
      <c r="PCT28" s="567"/>
      <c r="PCU28" s="568"/>
      <c r="PCV28" s="569"/>
      <c r="PCW28" s="570"/>
      <c r="PCX28" s="560"/>
      <c r="PCY28" s="560"/>
      <c r="PCZ28" s="571"/>
      <c r="PDA28" s="572"/>
      <c r="PDB28" s="573"/>
      <c r="PDC28" s="565"/>
      <c r="PDD28" s="565"/>
      <c r="PDE28" s="550"/>
      <c r="PDF28" s="557"/>
      <c r="PDG28" s="559"/>
      <c r="PDH28" s="574"/>
      <c r="PDI28" s="575"/>
      <c r="PDJ28" s="575"/>
      <c r="PDK28" s="559"/>
      <c r="PDL28" s="576"/>
      <c r="PDM28" s="576"/>
      <c r="PDN28" s="577"/>
      <c r="PDO28" s="578"/>
      <c r="PDP28" s="578"/>
      <c r="PDQ28" s="579"/>
      <c r="PDR28" s="580"/>
      <c r="PDS28" s="581"/>
      <c r="PDT28" s="582"/>
      <c r="PDU28" s="583"/>
      <c r="PDV28" s="584"/>
      <c r="PDW28" s="585"/>
      <c r="PDX28" s="585"/>
      <c r="PDY28" s="585"/>
      <c r="PDZ28" s="586"/>
      <c r="PEA28" s="587"/>
      <c r="PEB28" s="560"/>
      <c r="PEC28" s="588"/>
      <c r="PED28" s="589"/>
      <c r="PEE28" s="589"/>
      <c r="PEF28" s="590"/>
      <c r="PEG28" s="555"/>
      <c r="PEH28" s="591"/>
      <c r="PEI28" s="592"/>
      <c r="PEJ28" s="590"/>
      <c r="PEK28" s="550"/>
      <c r="PEL28" s="593"/>
      <c r="PEM28" s="550"/>
      <c r="PEN28" s="551"/>
      <c r="PEO28" s="552"/>
      <c r="PEP28" s="553"/>
      <c r="PEQ28" s="554"/>
      <c r="PER28" s="551"/>
      <c r="PES28" s="555"/>
      <c r="PET28" s="556"/>
      <c r="PEU28" s="557"/>
      <c r="PEV28" s="558"/>
      <c r="PEW28" s="558"/>
      <c r="PEX28" s="558"/>
      <c r="PEY28" s="559"/>
      <c r="PEZ28" s="559"/>
      <c r="PFA28" s="560"/>
      <c r="PFB28" s="561"/>
      <c r="PFC28" s="562"/>
      <c r="PFD28" s="563"/>
      <c r="PFE28" s="564"/>
      <c r="PFF28" s="565"/>
      <c r="PFG28" s="565"/>
      <c r="PFH28" s="565"/>
      <c r="PFI28" s="566"/>
      <c r="PFJ28" s="567"/>
      <c r="PFK28" s="568"/>
      <c r="PFL28" s="569"/>
      <c r="PFM28" s="570"/>
      <c r="PFN28" s="560"/>
      <c r="PFO28" s="560"/>
      <c r="PFP28" s="571"/>
      <c r="PFQ28" s="572"/>
      <c r="PFR28" s="573"/>
      <c r="PFS28" s="565"/>
      <c r="PFT28" s="565"/>
      <c r="PFU28" s="550"/>
      <c r="PFV28" s="557"/>
      <c r="PFW28" s="559"/>
      <c r="PFX28" s="574"/>
      <c r="PFY28" s="575"/>
      <c r="PFZ28" s="575"/>
      <c r="PGA28" s="559"/>
      <c r="PGB28" s="576"/>
      <c r="PGC28" s="576"/>
      <c r="PGD28" s="577"/>
      <c r="PGE28" s="578"/>
      <c r="PGF28" s="578"/>
      <c r="PGG28" s="579"/>
      <c r="PGH28" s="580"/>
      <c r="PGI28" s="581"/>
      <c r="PGJ28" s="582"/>
      <c r="PGK28" s="583"/>
      <c r="PGL28" s="584"/>
      <c r="PGM28" s="585"/>
      <c r="PGN28" s="585"/>
      <c r="PGO28" s="585"/>
      <c r="PGP28" s="586"/>
      <c r="PGQ28" s="587"/>
      <c r="PGR28" s="560"/>
      <c r="PGS28" s="588"/>
      <c r="PGT28" s="589"/>
      <c r="PGU28" s="589"/>
      <c r="PGV28" s="590"/>
      <c r="PGW28" s="555"/>
      <c r="PGX28" s="591"/>
      <c r="PGY28" s="592"/>
      <c r="PGZ28" s="590"/>
      <c r="PHA28" s="550"/>
      <c r="PHB28" s="593"/>
      <c r="PHC28" s="550"/>
      <c r="PHD28" s="551"/>
      <c r="PHE28" s="552"/>
      <c r="PHF28" s="553"/>
      <c r="PHG28" s="554"/>
      <c r="PHH28" s="551"/>
      <c r="PHI28" s="555"/>
      <c r="PHJ28" s="556"/>
      <c r="PHK28" s="557"/>
      <c r="PHL28" s="558"/>
      <c r="PHM28" s="558"/>
      <c r="PHN28" s="558"/>
      <c r="PHO28" s="559"/>
      <c r="PHP28" s="559"/>
      <c r="PHQ28" s="560"/>
      <c r="PHR28" s="561"/>
      <c r="PHS28" s="562"/>
      <c r="PHT28" s="563"/>
      <c r="PHU28" s="564"/>
      <c r="PHV28" s="565"/>
      <c r="PHW28" s="565"/>
      <c r="PHX28" s="565"/>
      <c r="PHY28" s="566"/>
      <c r="PHZ28" s="567"/>
      <c r="PIA28" s="568"/>
      <c r="PIB28" s="569"/>
      <c r="PIC28" s="570"/>
      <c r="PID28" s="560"/>
      <c r="PIE28" s="560"/>
      <c r="PIF28" s="571"/>
      <c r="PIG28" s="572"/>
      <c r="PIH28" s="573"/>
      <c r="PII28" s="565"/>
      <c r="PIJ28" s="565"/>
      <c r="PIK28" s="550"/>
      <c r="PIL28" s="557"/>
      <c r="PIM28" s="559"/>
      <c r="PIN28" s="574"/>
      <c r="PIO28" s="575"/>
      <c r="PIP28" s="575"/>
      <c r="PIQ28" s="559"/>
      <c r="PIR28" s="576"/>
      <c r="PIS28" s="576"/>
      <c r="PIT28" s="577"/>
      <c r="PIU28" s="578"/>
      <c r="PIV28" s="578"/>
      <c r="PIW28" s="579"/>
      <c r="PIX28" s="580"/>
      <c r="PIY28" s="581"/>
      <c r="PIZ28" s="582"/>
      <c r="PJA28" s="583"/>
      <c r="PJB28" s="584"/>
      <c r="PJC28" s="585"/>
      <c r="PJD28" s="585"/>
      <c r="PJE28" s="585"/>
      <c r="PJF28" s="586"/>
      <c r="PJG28" s="587"/>
      <c r="PJH28" s="560"/>
      <c r="PJI28" s="588"/>
      <c r="PJJ28" s="589"/>
      <c r="PJK28" s="589"/>
      <c r="PJL28" s="590"/>
      <c r="PJM28" s="555"/>
      <c r="PJN28" s="591"/>
      <c r="PJO28" s="592"/>
      <c r="PJP28" s="590"/>
      <c r="PJQ28" s="550"/>
      <c r="PJR28" s="593"/>
      <c r="PJS28" s="550"/>
      <c r="PJT28" s="551"/>
      <c r="PJU28" s="552"/>
      <c r="PJV28" s="553"/>
      <c r="PJW28" s="554"/>
      <c r="PJX28" s="551"/>
      <c r="PJY28" s="555"/>
      <c r="PJZ28" s="556"/>
      <c r="PKA28" s="557"/>
      <c r="PKB28" s="558"/>
      <c r="PKC28" s="558"/>
      <c r="PKD28" s="558"/>
      <c r="PKE28" s="559"/>
      <c r="PKF28" s="559"/>
      <c r="PKG28" s="560"/>
      <c r="PKH28" s="561"/>
      <c r="PKI28" s="562"/>
      <c r="PKJ28" s="563"/>
      <c r="PKK28" s="564"/>
      <c r="PKL28" s="565"/>
      <c r="PKM28" s="565"/>
      <c r="PKN28" s="565"/>
      <c r="PKO28" s="566"/>
      <c r="PKP28" s="567"/>
      <c r="PKQ28" s="568"/>
      <c r="PKR28" s="569"/>
      <c r="PKS28" s="570"/>
      <c r="PKT28" s="560"/>
      <c r="PKU28" s="560"/>
      <c r="PKV28" s="571"/>
      <c r="PKW28" s="572"/>
      <c r="PKX28" s="573"/>
      <c r="PKY28" s="565"/>
      <c r="PKZ28" s="565"/>
      <c r="PLA28" s="550"/>
      <c r="PLB28" s="557"/>
      <c r="PLC28" s="559"/>
      <c r="PLD28" s="574"/>
      <c r="PLE28" s="575"/>
      <c r="PLF28" s="575"/>
      <c r="PLG28" s="559"/>
      <c r="PLH28" s="576"/>
      <c r="PLI28" s="576"/>
      <c r="PLJ28" s="577"/>
      <c r="PLK28" s="578"/>
      <c r="PLL28" s="578"/>
      <c r="PLM28" s="579"/>
      <c r="PLN28" s="580"/>
      <c r="PLO28" s="581"/>
      <c r="PLP28" s="582"/>
      <c r="PLQ28" s="583"/>
      <c r="PLR28" s="584"/>
      <c r="PLS28" s="585"/>
      <c r="PLT28" s="585"/>
      <c r="PLU28" s="585"/>
      <c r="PLV28" s="586"/>
      <c r="PLW28" s="587"/>
      <c r="PLX28" s="560"/>
      <c r="PLY28" s="588"/>
      <c r="PLZ28" s="589"/>
      <c r="PMA28" s="589"/>
      <c r="PMB28" s="590"/>
      <c r="PMC28" s="555"/>
      <c r="PMD28" s="591"/>
      <c r="PME28" s="592"/>
      <c r="PMF28" s="590"/>
      <c r="PMG28" s="550"/>
      <c r="PMH28" s="593"/>
      <c r="PMI28" s="550"/>
      <c r="PMJ28" s="551"/>
      <c r="PMK28" s="552"/>
      <c r="PML28" s="553"/>
      <c r="PMM28" s="554"/>
      <c r="PMN28" s="551"/>
      <c r="PMO28" s="555"/>
      <c r="PMP28" s="556"/>
      <c r="PMQ28" s="557"/>
      <c r="PMR28" s="558"/>
      <c r="PMS28" s="558"/>
      <c r="PMT28" s="558"/>
      <c r="PMU28" s="559"/>
      <c r="PMV28" s="559"/>
      <c r="PMW28" s="560"/>
      <c r="PMX28" s="561"/>
      <c r="PMY28" s="562"/>
      <c r="PMZ28" s="563"/>
      <c r="PNA28" s="564"/>
      <c r="PNB28" s="565"/>
      <c r="PNC28" s="565"/>
      <c r="PND28" s="565"/>
      <c r="PNE28" s="566"/>
      <c r="PNF28" s="567"/>
      <c r="PNG28" s="568"/>
      <c r="PNH28" s="569"/>
      <c r="PNI28" s="570"/>
      <c r="PNJ28" s="560"/>
      <c r="PNK28" s="560"/>
      <c r="PNL28" s="571"/>
      <c r="PNM28" s="572"/>
      <c r="PNN28" s="573"/>
      <c r="PNO28" s="565"/>
      <c r="PNP28" s="565"/>
      <c r="PNQ28" s="550"/>
      <c r="PNR28" s="557"/>
      <c r="PNS28" s="559"/>
      <c r="PNT28" s="574"/>
      <c r="PNU28" s="575"/>
      <c r="PNV28" s="575"/>
      <c r="PNW28" s="559"/>
      <c r="PNX28" s="576"/>
      <c r="PNY28" s="576"/>
      <c r="PNZ28" s="577"/>
      <c r="POA28" s="578"/>
      <c r="POB28" s="578"/>
      <c r="POC28" s="579"/>
      <c r="POD28" s="580"/>
      <c r="POE28" s="581"/>
      <c r="POF28" s="582"/>
      <c r="POG28" s="583"/>
      <c r="POH28" s="584"/>
      <c r="POI28" s="585"/>
      <c r="POJ28" s="585"/>
      <c r="POK28" s="585"/>
      <c r="POL28" s="586"/>
      <c r="POM28" s="587"/>
      <c r="PON28" s="560"/>
      <c r="POO28" s="588"/>
      <c r="POP28" s="589"/>
      <c r="POQ28" s="589"/>
      <c r="POR28" s="590"/>
      <c r="POS28" s="555"/>
      <c r="POT28" s="591"/>
      <c r="POU28" s="592"/>
      <c r="POV28" s="590"/>
      <c r="POW28" s="550"/>
      <c r="POX28" s="593"/>
      <c r="POY28" s="550"/>
      <c r="POZ28" s="551"/>
      <c r="PPA28" s="552"/>
      <c r="PPB28" s="553"/>
      <c r="PPC28" s="554"/>
      <c r="PPD28" s="551"/>
      <c r="PPE28" s="555"/>
      <c r="PPF28" s="556"/>
      <c r="PPG28" s="557"/>
      <c r="PPH28" s="558"/>
      <c r="PPI28" s="558"/>
      <c r="PPJ28" s="558"/>
      <c r="PPK28" s="559"/>
      <c r="PPL28" s="559"/>
      <c r="PPM28" s="560"/>
      <c r="PPN28" s="561"/>
      <c r="PPO28" s="562"/>
      <c r="PPP28" s="563"/>
      <c r="PPQ28" s="564"/>
      <c r="PPR28" s="565"/>
      <c r="PPS28" s="565"/>
      <c r="PPT28" s="565"/>
      <c r="PPU28" s="566"/>
      <c r="PPV28" s="567"/>
      <c r="PPW28" s="568"/>
      <c r="PPX28" s="569"/>
      <c r="PPY28" s="570"/>
      <c r="PPZ28" s="560"/>
      <c r="PQA28" s="560"/>
      <c r="PQB28" s="571"/>
      <c r="PQC28" s="572"/>
      <c r="PQD28" s="573"/>
      <c r="PQE28" s="565"/>
      <c r="PQF28" s="565"/>
      <c r="PQG28" s="550"/>
      <c r="PQH28" s="557"/>
      <c r="PQI28" s="559"/>
      <c r="PQJ28" s="574"/>
      <c r="PQK28" s="575"/>
      <c r="PQL28" s="575"/>
      <c r="PQM28" s="559"/>
      <c r="PQN28" s="576"/>
      <c r="PQO28" s="576"/>
      <c r="PQP28" s="577"/>
      <c r="PQQ28" s="578"/>
      <c r="PQR28" s="578"/>
      <c r="PQS28" s="579"/>
      <c r="PQT28" s="580"/>
      <c r="PQU28" s="581"/>
      <c r="PQV28" s="582"/>
      <c r="PQW28" s="583"/>
      <c r="PQX28" s="584"/>
      <c r="PQY28" s="585"/>
      <c r="PQZ28" s="585"/>
      <c r="PRA28" s="585"/>
      <c r="PRB28" s="586"/>
      <c r="PRC28" s="587"/>
      <c r="PRD28" s="560"/>
      <c r="PRE28" s="588"/>
      <c r="PRF28" s="589"/>
      <c r="PRG28" s="589"/>
      <c r="PRH28" s="590"/>
      <c r="PRI28" s="555"/>
      <c r="PRJ28" s="591"/>
      <c r="PRK28" s="592"/>
      <c r="PRL28" s="590"/>
      <c r="PRM28" s="550"/>
      <c r="PRN28" s="593"/>
      <c r="PRO28" s="550"/>
      <c r="PRP28" s="551"/>
      <c r="PRQ28" s="552"/>
      <c r="PRR28" s="553"/>
      <c r="PRS28" s="554"/>
      <c r="PRT28" s="551"/>
      <c r="PRU28" s="555"/>
      <c r="PRV28" s="556"/>
      <c r="PRW28" s="557"/>
      <c r="PRX28" s="558"/>
      <c r="PRY28" s="558"/>
      <c r="PRZ28" s="558"/>
      <c r="PSA28" s="559"/>
      <c r="PSB28" s="559"/>
      <c r="PSC28" s="560"/>
      <c r="PSD28" s="561"/>
      <c r="PSE28" s="562"/>
      <c r="PSF28" s="563"/>
      <c r="PSG28" s="564"/>
      <c r="PSH28" s="565"/>
      <c r="PSI28" s="565"/>
      <c r="PSJ28" s="565"/>
      <c r="PSK28" s="566"/>
      <c r="PSL28" s="567"/>
      <c r="PSM28" s="568"/>
      <c r="PSN28" s="569"/>
      <c r="PSO28" s="570"/>
      <c r="PSP28" s="560"/>
      <c r="PSQ28" s="560"/>
      <c r="PSR28" s="571"/>
      <c r="PSS28" s="572"/>
      <c r="PST28" s="573"/>
      <c r="PSU28" s="565"/>
      <c r="PSV28" s="565"/>
      <c r="PSW28" s="550"/>
      <c r="PSX28" s="557"/>
      <c r="PSY28" s="559"/>
      <c r="PSZ28" s="574"/>
      <c r="PTA28" s="575"/>
      <c r="PTB28" s="575"/>
      <c r="PTC28" s="559"/>
      <c r="PTD28" s="576"/>
      <c r="PTE28" s="576"/>
      <c r="PTF28" s="577"/>
      <c r="PTG28" s="578"/>
      <c r="PTH28" s="578"/>
      <c r="PTI28" s="579"/>
      <c r="PTJ28" s="580"/>
      <c r="PTK28" s="581"/>
      <c r="PTL28" s="582"/>
      <c r="PTM28" s="583"/>
      <c r="PTN28" s="584"/>
      <c r="PTO28" s="585"/>
      <c r="PTP28" s="585"/>
      <c r="PTQ28" s="585"/>
      <c r="PTR28" s="586"/>
      <c r="PTS28" s="587"/>
      <c r="PTT28" s="560"/>
      <c r="PTU28" s="588"/>
      <c r="PTV28" s="589"/>
      <c r="PTW28" s="589"/>
      <c r="PTX28" s="590"/>
      <c r="PTY28" s="555"/>
      <c r="PTZ28" s="591"/>
      <c r="PUA28" s="592"/>
      <c r="PUB28" s="590"/>
      <c r="PUC28" s="550"/>
      <c r="PUD28" s="593"/>
      <c r="PUE28" s="550"/>
      <c r="PUF28" s="551"/>
      <c r="PUG28" s="552"/>
      <c r="PUH28" s="553"/>
      <c r="PUI28" s="554"/>
      <c r="PUJ28" s="551"/>
      <c r="PUK28" s="555"/>
      <c r="PUL28" s="556"/>
      <c r="PUM28" s="557"/>
      <c r="PUN28" s="558"/>
      <c r="PUO28" s="558"/>
      <c r="PUP28" s="558"/>
      <c r="PUQ28" s="559"/>
      <c r="PUR28" s="559"/>
      <c r="PUS28" s="560"/>
      <c r="PUT28" s="561"/>
      <c r="PUU28" s="562"/>
      <c r="PUV28" s="563"/>
      <c r="PUW28" s="564"/>
      <c r="PUX28" s="565"/>
      <c r="PUY28" s="565"/>
      <c r="PUZ28" s="565"/>
      <c r="PVA28" s="566"/>
      <c r="PVB28" s="567"/>
      <c r="PVC28" s="568"/>
      <c r="PVD28" s="569"/>
      <c r="PVE28" s="570"/>
      <c r="PVF28" s="560"/>
      <c r="PVG28" s="560"/>
      <c r="PVH28" s="571"/>
      <c r="PVI28" s="572"/>
      <c r="PVJ28" s="573"/>
      <c r="PVK28" s="565"/>
      <c r="PVL28" s="565"/>
      <c r="PVM28" s="550"/>
      <c r="PVN28" s="557"/>
      <c r="PVO28" s="559"/>
      <c r="PVP28" s="574"/>
      <c r="PVQ28" s="575"/>
      <c r="PVR28" s="575"/>
      <c r="PVS28" s="559"/>
      <c r="PVT28" s="576"/>
      <c r="PVU28" s="576"/>
      <c r="PVV28" s="577"/>
      <c r="PVW28" s="578"/>
      <c r="PVX28" s="578"/>
      <c r="PVY28" s="579"/>
      <c r="PVZ28" s="580"/>
      <c r="PWA28" s="581"/>
      <c r="PWB28" s="582"/>
      <c r="PWC28" s="583"/>
      <c r="PWD28" s="584"/>
      <c r="PWE28" s="585"/>
      <c r="PWF28" s="585"/>
      <c r="PWG28" s="585"/>
      <c r="PWH28" s="586"/>
      <c r="PWI28" s="587"/>
      <c r="PWJ28" s="560"/>
      <c r="PWK28" s="588"/>
      <c r="PWL28" s="589"/>
      <c r="PWM28" s="589"/>
      <c r="PWN28" s="590"/>
      <c r="PWO28" s="555"/>
      <c r="PWP28" s="591"/>
      <c r="PWQ28" s="592"/>
      <c r="PWR28" s="590"/>
      <c r="PWS28" s="550"/>
      <c r="PWT28" s="593"/>
      <c r="PWU28" s="550"/>
      <c r="PWV28" s="551"/>
      <c r="PWW28" s="552"/>
      <c r="PWX28" s="553"/>
      <c r="PWY28" s="554"/>
      <c r="PWZ28" s="551"/>
      <c r="PXA28" s="555"/>
      <c r="PXB28" s="556"/>
      <c r="PXC28" s="557"/>
      <c r="PXD28" s="558"/>
      <c r="PXE28" s="558"/>
      <c r="PXF28" s="558"/>
      <c r="PXG28" s="559"/>
      <c r="PXH28" s="559"/>
      <c r="PXI28" s="560"/>
      <c r="PXJ28" s="561"/>
      <c r="PXK28" s="562"/>
      <c r="PXL28" s="563"/>
      <c r="PXM28" s="564"/>
      <c r="PXN28" s="565"/>
      <c r="PXO28" s="565"/>
      <c r="PXP28" s="565"/>
      <c r="PXQ28" s="566"/>
      <c r="PXR28" s="567"/>
      <c r="PXS28" s="568"/>
      <c r="PXT28" s="569"/>
      <c r="PXU28" s="570"/>
      <c r="PXV28" s="560"/>
      <c r="PXW28" s="560"/>
      <c r="PXX28" s="571"/>
      <c r="PXY28" s="572"/>
      <c r="PXZ28" s="573"/>
      <c r="PYA28" s="565"/>
      <c r="PYB28" s="565"/>
      <c r="PYC28" s="550"/>
      <c r="PYD28" s="557"/>
      <c r="PYE28" s="559"/>
      <c r="PYF28" s="574"/>
      <c r="PYG28" s="575"/>
      <c r="PYH28" s="575"/>
      <c r="PYI28" s="559"/>
      <c r="PYJ28" s="576"/>
      <c r="PYK28" s="576"/>
      <c r="PYL28" s="577"/>
      <c r="PYM28" s="578"/>
      <c r="PYN28" s="578"/>
      <c r="PYO28" s="579"/>
      <c r="PYP28" s="580"/>
      <c r="PYQ28" s="581"/>
      <c r="PYR28" s="582"/>
      <c r="PYS28" s="583"/>
      <c r="PYT28" s="584"/>
      <c r="PYU28" s="585"/>
      <c r="PYV28" s="585"/>
      <c r="PYW28" s="585"/>
      <c r="PYX28" s="586"/>
      <c r="PYY28" s="587"/>
      <c r="PYZ28" s="560"/>
      <c r="PZA28" s="588"/>
      <c r="PZB28" s="589"/>
      <c r="PZC28" s="589"/>
      <c r="PZD28" s="590"/>
      <c r="PZE28" s="555"/>
      <c r="PZF28" s="591"/>
      <c r="PZG28" s="592"/>
      <c r="PZH28" s="590"/>
      <c r="PZI28" s="550"/>
      <c r="PZJ28" s="593"/>
      <c r="PZK28" s="550"/>
      <c r="PZL28" s="551"/>
      <c r="PZM28" s="552"/>
      <c r="PZN28" s="553"/>
      <c r="PZO28" s="554"/>
      <c r="PZP28" s="551"/>
      <c r="PZQ28" s="555"/>
      <c r="PZR28" s="556"/>
      <c r="PZS28" s="557"/>
      <c r="PZT28" s="558"/>
      <c r="PZU28" s="558"/>
      <c r="PZV28" s="558"/>
      <c r="PZW28" s="559"/>
      <c r="PZX28" s="559"/>
      <c r="PZY28" s="560"/>
      <c r="PZZ28" s="561"/>
      <c r="QAA28" s="562"/>
      <c r="QAB28" s="563"/>
      <c r="QAC28" s="564"/>
      <c r="QAD28" s="565"/>
      <c r="QAE28" s="565"/>
      <c r="QAF28" s="565"/>
      <c r="QAG28" s="566"/>
      <c r="QAH28" s="567"/>
      <c r="QAI28" s="568"/>
      <c r="QAJ28" s="569"/>
      <c r="QAK28" s="570"/>
      <c r="QAL28" s="560"/>
      <c r="QAM28" s="560"/>
      <c r="QAN28" s="571"/>
      <c r="QAO28" s="572"/>
      <c r="QAP28" s="573"/>
      <c r="QAQ28" s="565"/>
      <c r="QAR28" s="565"/>
      <c r="QAS28" s="550"/>
      <c r="QAT28" s="557"/>
      <c r="QAU28" s="559"/>
      <c r="QAV28" s="574"/>
      <c r="QAW28" s="575"/>
      <c r="QAX28" s="575"/>
      <c r="QAY28" s="559"/>
      <c r="QAZ28" s="576"/>
      <c r="QBA28" s="576"/>
      <c r="QBB28" s="577"/>
      <c r="QBC28" s="578"/>
      <c r="QBD28" s="578"/>
      <c r="QBE28" s="579"/>
      <c r="QBF28" s="580"/>
      <c r="QBG28" s="581"/>
      <c r="QBH28" s="582"/>
      <c r="QBI28" s="583"/>
      <c r="QBJ28" s="584"/>
      <c r="QBK28" s="585"/>
      <c r="QBL28" s="585"/>
      <c r="QBM28" s="585"/>
      <c r="QBN28" s="586"/>
      <c r="QBO28" s="587"/>
      <c r="QBP28" s="560"/>
      <c r="QBQ28" s="588"/>
      <c r="QBR28" s="589"/>
      <c r="QBS28" s="589"/>
      <c r="QBT28" s="590"/>
      <c r="QBU28" s="555"/>
      <c r="QBV28" s="591"/>
      <c r="QBW28" s="592"/>
      <c r="QBX28" s="590"/>
      <c r="QBY28" s="550"/>
      <c r="QBZ28" s="593"/>
      <c r="QCA28" s="550"/>
      <c r="QCB28" s="551"/>
      <c r="QCC28" s="552"/>
      <c r="QCD28" s="553"/>
      <c r="QCE28" s="554"/>
      <c r="QCF28" s="551"/>
      <c r="QCG28" s="555"/>
      <c r="QCH28" s="556"/>
      <c r="QCI28" s="557"/>
      <c r="QCJ28" s="558"/>
      <c r="QCK28" s="558"/>
      <c r="QCL28" s="558"/>
      <c r="QCM28" s="559"/>
      <c r="QCN28" s="559"/>
      <c r="QCO28" s="560"/>
      <c r="QCP28" s="561"/>
      <c r="QCQ28" s="562"/>
      <c r="QCR28" s="563"/>
      <c r="QCS28" s="564"/>
      <c r="QCT28" s="565"/>
      <c r="QCU28" s="565"/>
      <c r="QCV28" s="565"/>
      <c r="QCW28" s="566"/>
      <c r="QCX28" s="567"/>
      <c r="QCY28" s="568"/>
      <c r="QCZ28" s="569"/>
      <c r="QDA28" s="570"/>
      <c r="QDB28" s="560"/>
      <c r="QDC28" s="560"/>
      <c r="QDD28" s="571"/>
      <c r="QDE28" s="572"/>
      <c r="QDF28" s="573"/>
      <c r="QDG28" s="565"/>
      <c r="QDH28" s="565"/>
      <c r="QDI28" s="550"/>
      <c r="QDJ28" s="557"/>
      <c r="QDK28" s="559"/>
      <c r="QDL28" s="574"/>
      <c r="QDM28" s="575"/>
      <c r="QDN28" s="575"/>
      <c r="QDO28" s="559"/>
      <c r="QDP28" s="576"/>
      <c r="QDQ28" s="576"/>
      <c r="QDR28" s="577"/>
      <c r="QDS28" s="578"/>
      <c r="QDT28" s="578"/>
      <c r="QDU28" s="579"/>
      <c r="QDV28" s="580"/>
      <c r="QDW28" s="581"/>
      <c r="QDX28" s="582"/>
      <c r="QDY28" s="583"/>
      <c r="QDZ28" s="584"/>
      <c r="QEA28" s="585"/>
      <c r="QEB28" s="585"/>
      <c r="QEC28" s="585"/>
      <c r="QED28" s="586"/>
      <c r="QEE28" s="587"/>
      <c r="QEF28" s="560"/>
      <c r="QEG28" s="588"/>
      <c r="QEH28" s="589"/>
      <c r="QEI28" s="589"/>
      <c r="QEJ28" s="590"/>
      <c r="QEK28" s="555"/>
      <c r="QEL28" s="591"/>
      <c r="QEM28" s="592"/>
      <c r="QEN28" s="590"/>
      <c r="QEO28" s="550"/>
      <c r="QEP28" s="593"/>
      <c r="QEQ28" s="550"/>
      <c r="QER28" s="551"/>
      <c r="QES28" s="552"/>
      <c r="QET28" s="553"/>
      <c r="QEU28" s="554"/>
      <c r="QEV28" s="551"/>
      <c r="QEW28" s="555"/>
      <c r="QEX28" s="556"/>
      <c r="QEY28" s="557"/>
      <c r="QEZ28" s="558"/>
      <c r="QFA28" s="558"/>
      <c r="QFB28" s="558"/>
      <c r="QFC28" s="559"/>
      <c r="QFD28" s="559"/>
      <c r="QFE28" s="560"/>
      <c r="QFF28" s="561"/>
      <c r="QFG28" s="562"/>
      <c r="QFH28" s="563"/>
      <c r="QFI28" s="564"/>
      <c r="QFJ28" s="565"/>
      <c r="QFK28" s="565"/>
      <c r="QFL28" s="565"/>
      <c r="QFM28" s="566"/>
      <c r="QFN28" s="567"/>
      <c r="QFO28" s="568"/>
      <c r="QFP28" s="569"/>
      <c r="QFQ28" s="570"/>
      <c r="QFR28" s="560"/>
      <c r="QFS28" s="560"/>
      <c r="QFT28" s="571"/>
      <c r="QFU28" s="572"/>
      <c r="QFV28" s="573"/>
      <c r="QFW28" s="565"/>
      <c r="QFX28" s="565"/>
      <c r="QFY28" s="550"/>
      <c r="QFZ28" s="557"/>
      <c r="QGA28" s="559"/>
      <c r="QGB28" s="574"/>
      <c r="QGC28" s="575"/>
      <c r="QGD28" s="575"/>
      <c r="QGE28" s="559"/>
      <c r="QGF28" s="576"/>
      <c r="QGG28" s="576"/>
      <c r="QGH28" s="577"/>
      <c r="QGI28" s="578"/>
      <c r="QGJ28" s="578"/>
      <c r="QGK28" s="579"/>
      <c r="QGL28" s="580"/>
      <c r="QGM28" s="581"/>
      <c r="QGN28" s="582"/>
      <c r="QGO28" s="583"/>
      <c r="QGP28" s="584"/>
      <c r="QGQ28" s="585"/>
      <c r="QGR28" s="585"/>
      <c r="QGS28" s="585"/>
      <c r="QGT28" s="586"/>
      <c r="QGU28" s="587"/>
      <c r="QGV28" s="560"/>
      <c r="QGW28" s="588"/>
      <c r="QGX28" s="589"/>
      <c r="QGY28" s="589"/>
      <c r="QGZ28" s="590"/>
      <c r="QHA28" s="555"/>
      <c r="QHB28" s="591"/>
      <c r="QHC28" s="592"/>
      <c r="QHD28" s="590"/>
      <c r="QHE28" s="550"/>
      <c r="QHF28" s="593"/>
      <c r="QHG28" s="550"/>
      <c r="QHH28" s="551"/>
      <c r="QHI28" s="552"/>
      <c r="QHJ28" s="553"/>
      <c r="QHK28" s="554"/>
      <c r="QHL28" s="551"/>
      <c r="QHM28" s="555"/>
      <c r="QHN28" s="556"/>
      <c r="QHO28" s="557"/>
      <c r="QHP28" s="558"/>
      <c r="QHQ28" s="558"/>
      <c r="QHR28" s="558"/>
      <c r="QHS28" s="559"/>
      <c r="QHT28" s="559"/>
      <c r="QHU28" s="560"/>
      <c r="QHV28" s="561"/>
      <c r="QHW28" s="562"/>
      <c r="QHX28" s="563"/>
      <c r="QHY28" s="564"/>
      <c r="QHZ28" s="565"/>
      <c r="QIA28" s="565"/>
      <c r="QIB28" s="565"/>
      <c r="QIC28" s="566"/>
      <c r="QID28" s="567"/>
      <c r="QIE28" s="568"/>
      <c r="QIF28" s="569"/>
      <c r="QIG28" s="570"/>
      <c r="QIH28" s="560"/>
      <c r="QII28" s="560"/>
      <c r="QIJ28" s="571"/>
      <c r="QIK28" s="572"/>
      <c r="QIL28" s="573"/>
      <c r="QIM28" s="565"/>
      <c r="QIN28" s="565"/>
      <c r="QIO28" s="550"/>
      <c r="QIP28" s="557"/>
      <c r="QIQ28" s="559"/>
      <c r="QIR28" s="574"/>
      <c r="QIS28" s="575"/>
      <c r="QIT28" s="575"/>
      <c r="QIU28" s="559"/>
      <c r="QIV28" s="576"/>
      <c r="QIW28" s="576"/>
      <c r="QIX28" s="577"/>
      <c r="QIY28" s="578"/>
      <c r="QIZ28" s="578"/>
      <c r="QJA28" s="579"/>
      <c r="QJB28" s="580"/>
      <c r="QJC28" s="581"/>
      <c r="QJD28" s="582"/>
      <c r="QJE28" s="583"/>
      <c r="QJF28" s="584"/>
      <c r="QJG28" s="585"/>
      <c r="QJH28" s="585"/>
      <c r="QJI28" s="585"/>
      <c r="QJJ28" s="586"/>
      <c r="QJK28" s="587"/>
      <c r="QJL28" s="560"/>
      <c r="QJM28" s="588"/>
      <c r="QJN28" s="589"/>
      <c r="QJO28" s="589"/>
      <c r="QJP28" s="590"/>
      <c r="QJQ28" s="555"/>
      <c r="QJR28" s="591"/>
      <c r="QJS28" s="592"/>
      <c r="QJT28" s="590"/>
      <c r="QJU28" s="550"/>
      <c r="QJV28" s="593"/>
      <c r="QJW28" s="550"/>
      <c r="QJX28" s="551"/>
      <c r="QJY28" s="552"/>
      <c r="QJZ28" s="553"/>
      <c r="QKA28" s="554"/>
      <c r="QKB28" s="551"/>
      <c r="QKC28" s="555"/>
      <c r="QKD28" s="556"/>
      <c r="QKE28" s="557"/>
      <c r="QKF28" s="558"/>
      <c r="QKG28" s="558"/>
      <c r="QKH28" s="558"/>
      <c r="QKI28" s="559"/>
      <c r="QKJ28" s="559"/>
      <c r="QKK28" s="560"/>
      <c r="QKL28" s="561"/>
      <c r="QKM28" s="562"/>
      <c r="QKN28" s="563"/>
      <c r="QKO28" s="564"/>
      <c r="QKP28" s="565"/>
      <c r="QKQ28" s="565"/>
      <c r="QKR28" s="565"/>
      <c r="QKS28" s="566"/>
      <c r="QKT28" s="567"/>
      <c r="QKU28" s="568"/>
      <c r="QKV28" s="569"/>
      <c r="QKW28" s="570"/>
      <c r="QKX28" s="560"/>
      <c r="QKY28" s="560"/>
      <c r="QKZ28" s="571"/>
      <c r="QLA28" s="572"/>
      <c r="QLB28" s="573"/>
      <c r="QLC28" s="565"/>
      <c r="QLD28" s="565"/>
      <c r="QLE28" s="550"/>
      <c r="QLF28" s="557"/>
      <c r="QLG28" s="559"/>
      <c r="QLH28" s="574"/>
      <c r="QLI28" s="575"/>
      <c r="QLJ28" s="575"/>
      <c r="QLK28" s="559"/>
      <c r="QLL28" s="576"/>
      <c r="QLM28" s="576"/>
      <c r="QLN28" s="577"/>
      <c r="QLO28" s="578"/>
      <c r="QLP28" s="578"/>
      <c r="QLQ28" s="579"/>
      <c r="QLR28" s="580"/>
      <c r="QLS28" s="581"/>
      <c r="QLT28" s="582"/>
      <c r="QLU28" s="583"/>
      <c r="QLV28" s="584"/>
      <c r="QLW28" s="585"/>
      <c r="QLX28" s="585"/>
      <c r="QLY28" s="585"/>
      <c r="QLZ28" s="586"/>
      <c r="QMA28" s="587"/>
      <c r="QMB28" s="560"/>
      <c r="QMC28" s="588"/>
      <c r="QMD28" s="589"/>
      <c r="QME28" s="589"/>
      <c r="QMF28" s="590"/>
      <c r="QMG28" s="555"/>
      <c r="QMH28" s="591"/>
      <c r="QMI28" s="592"/>
      <c r="QMJ28" s="590"/>
      <c r="QMK28" s="550"/>
      <c r="QML28" s="593"/>
      <c r="QMM28" s="550"/>
      <c r="QMN28" s="551"/>
      <c r="QMO28" s="552"/>
      <c r="QMP28" s="553"/>
      <c r="QMQ28" s="554"/>
      <c r="QMR28" s="551"/>
      <c r="QMS28" s="555"/>
      <c r="QMT28" s="556"/>
      <c r="QMU28" s="557"/>
      <c r="QMV28" s="558"/>
      <c r="QMW28" s="558"/>
      <c r="QMX28" s="558"/>
      <c r="QMY28" s="559"/>
      <c r="QMZ28" s="559"/>
      <c r="QNA28" s="560"/>
      <c r="QNB28" s="561"/>
      <c r="QNC28" s="562"/>
      <c r="QND28" s="563"/>
      <c r="QNE28" s="564"/>
      <c r="QNF28" s="565"/>
      <c r="QNG28" s="565"/>
      <c r="QNH28" s="565"/>
      <c r="QNI28" s="566"/>
      <c r="QNJ28" s="567"/>
      <c r="QNK28" s="568"/>
      <c r="QNL28" s="569"/>
      <c r="QNM28" s="570"/>
      <c r="QNN28" s="560"/>
      <c r="QNO28" s="560"/>
      <c r="QNP28" s="571"/>
      <c r="QNQ28" s="572"/>
      <c r="QNR28" s="573"/>
      <c r="QNS28" s="565"/>
      <c r="QNT28" s="565"/>
      <c r="QNU28" s="550"/>
      <c r="QNV28" s="557"/>
      <c r="QNW28" s="559"/>
      <c r="QNX28" s="574"/>
      <c r="QNY28" s="575"/>
      <c r="QNZ28" s="575"/>
      <c r="QOA28" s="559"/>
      <c r="QOB28" s="576"/>
      <c r="QOC28" s="576"/>
      <c r="QOD28" s="577"/>
      <c r="QOE28" s="578"/>
      <c r="QOF28" s="578"/>
      <c r="QOG28" s="579"/>
      <c r="QOH28" s="580"/>
      <c r="QOI28" s="581"/>
      <c r="QOJ28" s="582"/>
      <c r="QOK28" s="583"/>
      <c r="QOL28" s="584"/>
      <c r="QOM28" s="585"/>
      <c r="QON28" s="585"/>
      <c r="QOO28" s="585"/>
      <c r="QOP28" s="586"/>
      <c r="QOQ28" s="587"/>
      <c r="QOR28" s="560"/>
      <c r="QOS28" s="588"/>
      <c r="QOT28" s="589"/>
      <c r="QOU28" s="589"/>
      <c r="QOV28" s="590"/>
      <c r="QOW28" s="555"/>
      <c r="QOX28" s="591"/>
      <c r="QOY28" s="592"/>
      <c r="QOZ28" s="590"/>
      <c r="QPA28" s="550"/>
      <c r="QPB28" s="593"/>
      <c r="QPC28" s="550"/>
      <c r="QPD28" s="551"/>
      <c r="QPE28" s="552"/>
      <c r="QPF28" s="553"/>
      <c r="QPG28" s="554"/>
      <c r="QPH28" s="551"/>
      <c r="QPI28" s="555"/>
      <c r="QPJ28" s="556"/>
      <c r="QPK28" s="557"/>
      <c r="QPL28" s="558"/>
      <c r="QPM28" s="558"/>
      <c r="QPN28" s="558"/>
      <c r="QPO28" s="559"/>
      <c r="QPP28" s="559"/>
      <c r="QPQ28" s="560"/>
      <c r="QPR28" s="561"/>
      <c r="QPS28" s="562"/>
      <c r="QPT28" s="563"/>
      <c r="QPU28" s="564"/>
      <c r="QPV28" s="565"/>
      <c r="QPW28" s="565"/>
      <c r="QPX28" s="565"/>
      <c r="QPY28" s="566"/>
      <c r="QPZ28" s="567"/>
      <c r="QQA28" s="568"/>
      <c r="QQB28" s="569"/>
      <c r="QQC28" s="570"/>
      <c r="QQD28" s="560"/>
      <c r="QQE28" s="560"/>
      <c r="QQF28" s="571"/>
      <c r="QQG28" s="572"/>
      <c r="QQH28" s="573"/>
      <c r="QQI28" s="565"/>
      <c r="QQJ28" s="565"/>
      <c r="QQK28" s="550"/>
      <c r="QQL28" s="557"/>
      <c r="QQM28" s="559"/>
      <c r="QQN28" s="574"/>
      <c r="QQO28" s="575"/>
      <c r="QQP28" s="575"/>
      <c r="QQQ28" s="559"/>
      <c r="QQR28" s="576"/>
      <c r="QQS28" s="576"/>
      <c r="QQT28" s="577"/>
      <c r="QQU28" s="578"/>
      <c r="QQV28" s="578"/>
      <c r="QQW28" s="579"/>
      <c r="QQX28" s="580"/>
      <c r="QQY28" s="581"/>
      <c r="QQZ28" s="582"/>
      <c r="QRA28" s="583"/>
      <c r="QRB28" s="584"/>
      <c r="QRC28" s="585"/>
      <c r="QRD28" s="585"/>
      <c r="QRE28" s="585"/>
      <c r="QRF28" s="586"/>
      <c r="QRG28" s="587"/>
      <c r="QRH28" s="560"/>
      <c r="QRI28" s="588"/>
      <c r="QRJ28" s="589"/>
      <c r="QRK28" s="589"/>
      <c r="QRL28" s="590"/>
      <c r="QRM28" s="555"/>
      <c r="QRN28" s="591"/>
      <c r="QRO28" s="592"/>
      <c r="QRP28" s="590"/>
      <c r="QRQ28" s="550"/>
      <c r="QRR28" s="593"/>
      <c r="QRS28" s="550"/>
      <c r="QRT28" s="551"/>
      <c r="QRU28" s="552"/>
      <c r="QRV28" s="553"/>
      <c r="QRW28" s="554"/>
      <c r="QRX28" s="551"/>
      <c r="QRY28" s="555"/>
      <c r="QRZ28" s="556"/>
      <c r="QSA28" s="557"/>
      <c r="QSB28" s="558"/>
      <c r="QSC28" s="558"/>
      <c r="QSD28" s="558"/>
      <c r="QSE28" s="559"/>
      <c r="QSF28" s="559"/>
      <c r="QSG28" s="560"/>
      <c r="QSH28" s="561"/>
      <c r="QSI28" s="562"/>
      <c r="QSJ28" s="563"/>
      <c r="QSK28" s="564"/>
      <c r="QSL28" s="565"/>
      <c r="QSM28" s="565"/>
      <c r="QSN28" s="565"/>
      <c r="QSO28" s="566"/>
      <c r="QSP28" s="567"/>
      <c r="QSQ28" s="568"/>
      <c r="QSR28" s="569"/>
      <c r="QSS28" s="570"/>
      <c r="QST28" s="560"/>
      <c r="QSU28" s="560"/>
      <c r="QSV28" s="571"/>
      <c r="QSW28" s="572"/>
      <c r="QSX28" s="573"/>
      <c r="QSY28" s="565"/>
      <c r="QSZ28" s="565"/>
      <c r="QTA28" s="550"/>
      <c r="QTB28" s="557"/>
      <c r="QTC28" s="559"/>
      <c r="QTD28" s="574"/>
      <c r="QTE28" s="575"/>
      <c r="QTF28" s="575"/>
      <c r="QTG28" s="559"/>
      <c r="QTH28" s="576"/>
      <c r="QTI28" s="576"/>
      <c r="QTJ28" s="577"/>
      <c r="QTK28" s="578"/>
      <c r="QTL28" s="578"/>
      <c r="QTM28" s="579"/>
      <c r="QTN28" s="580"/>
      <c r="QTO28" s="581"/>
      <c r="QTP28" s="582"/>
      <c r="QTQ28" s="583"/>
      <c r="QTR28" s="584"/>
      <c r="QTS28" s="585"/>
      <c r="QTT28" s="585"/>
      <c r="QTU28" s="585"/>
      <c r="QTV28" s="586"/>
      <c r="QTW28" s="587"/>
      <c r="QTX28" s="560"/>
      <c r="QTY28" s="588"/>
      <c r="QTZ28" s="589"/>
      <c r="QUA28" s="589"/>
      <c r="QUB28" s="590"/>
      <c r="QUC28" s="555"/>
      <c r="QUD28" s="591"/>
      <c r="QUE28" s="592"/>
      <c r="QUF28" s="590"/>
      <c r="QUG28" s="550"/>
      <c r="QUH28" s="593"/>
      <c r="QUI28" s="550"/>
      <c r="QUJ28" s="551"/>
      <c r="QUK28" s="552"/>
      <c r="QUL28" s="553"/>
      <c r="QUM28" s="554"/>
      <c r="QUN28" s="551"/>
      <c r="QUO28" s="555"/>
      <c r="QUP28" s="556"/>
      <c r="QUQ28" s="557"/>
      <c r="QUR28" s="558"/>
      <c r="QUS28" s="558"/>
      <c r="QUT28" s="558"/>
      <c r="QUU28" s="559"/>
      <c r="QUV28" s="559"/>
      <c r="QUW28" s="560"/>
      <c r="QUX28" s="561"/>
      <c r="QUY28" s="562"/>
      <c r="QUZ28" s="563"/>
      <c r="QVA28" s="564"/>
      <c r="QVB28" s="565"/>
      <c r="QVC28" s="565"/>
      <c r="QVD28" s="565"/>
      <c r="QVE28" s="566"/>
      <c r="QVF28" s="567"/>
      <c r="QVG28" s="568"/>
      <c r="QVH28" s="569"/>
      <c r="QVI28" s="570"/>
      <c r="QVJ28" s="560"/>
      <c r="QVK28" s="560"/>
      <c r="QVL28" s="571"/>
      <c r="QVM28" s="572"/>
      <c r="QVN28" s="573"/>
      <c r="QVO28" s="565"/>
      <c r="QVP28" s="565"/>
      <c r="QVQ28" s="550"/>
      <c r="QVR28" s="557"/>
      <c r="QVS28" s="559"/>
      <c r="QVT28" s="574"/>
      <c r="QVU28" s="575"/>
      <c r="QVV28" s="575"/>
      <c r="QVW28" s="559"/>
      <c r="QVX28" s="576"/>
      <c r="QVY28" s="576"/>
      <c r="QVZ28" s="577"/>
      <c r="QWA28" s="578"/>
      <c r="QWB28" s="578"/>
      <c r="QWC28" s="579"/>
      <c r="QWD28" s="580"/>
      <c r="QWE28" s="581"/>
      <c r="QWF28" s="582"/>
      <c r="QWG28" s="583"/>
      <c r="QWH28" s="584"/>
      <c r="QWI28" s="585"/>
      <c r="QWJ28" s="585"/>
      <c r="QWK28" s="585"/>
      <c r="QWL28" s="586"/>
      <c r="QWM28" s="587"/>
      <c r="QWN28" s="560"/>
      <c r="QWO28" s="588"/>
      <c r="QWP28" s="589"/>
      <c r="QWQ28" s="589"/>
      <c r="QWR28" s="590"/>
      <c r="QWS28" s="555"/>
      <c r="QWT28" s="591"/>
      <c r="QWU28" s="592"/>
      <c r="QWV28" s="590"/>
      <c r="QWW28" s="550"/>
      <c r="QWX28" s="593"/>
      <c r="QWY28" s="550"/>
      <c r="QWZ28" s="551"/>
      <c r="QXA28" s="552"/>
      <c r="QXB28" s="553"/>
      <c r="QXC28" s="554"/>
      <c r="QXD28" s="551"/>
      <c r="QXE28" s="555"/>
      <c r="QXF28" s="556"/>
      <c r="QXG28" s="557"/>
      <c r="QXH28" s="558"/>
      <c r="QXI28" s="558"/>
      <c r="QXJ28" s="558"/>
      <c r="QXK28" s="559"/>
      <c r="QXL28" s="559"/>
      <c r="QXM28" s="560"/>
      <c r="QXN28" s="561"/>
      <c r="QXO28" s="562"/>
      <c r="QXP28" s="563"/>
      <c r="QXQ28" s="564"/>
      <c r="QXR28" s="565"/>
      <c r="QXS28" s="565"/>
      <c r="QXT28" s="565"/>
      <c r="QXU28" s="566"/>
      <c r="QXV28" s="567"/>
      <c r="QXW28" s="568"/>
      <c r="QXX28" s="569"/>
      <c r="QXY28" s="570"/>
      <c r="QXZ28" s="560"/>
      <c r="QYA28" s="560"/>
      <c r="QYB28" s="571"/>
      <c r="QYC28" s="572"/>
      <c r="QYD28" s="573"/>
      <c r="QYE28" s="565"/>
      <c r="QYF28" s="565"/>
      <c r="QYG28" s="550"/>
      <c r="QYH28" s="557"/>
      <c r="QYI28" s="559"/>
      <c r="QYJ28" s="574"/>
      <c r="QYK28" s="575"/>
      <c r="QYL28" s="575"/>
      <c r="QYM28" s="559"/>
      <c r="QYN28" s="576"/>
      <c r="QYO28" s="576"/>
      <c r="QYP28" s="577"/>
      <c r="QYQ28" s="578"/>
      <c r="QYR28" s="578"/>
      <c r="QYS28" s="579"/>
      <c r="QYT28" s="580"/>
      <c r="QYU28" s="581"/>
      <c r="QYV28" s="582"/>
      <c r="QYW28" s="583"/>
      <c r="QYX28" s="584"/>
      <c r="QYY28" s="585"/>
      <c r="QYZ28" s="585"/>
      <c r="QZA28" s="585"/>
      <c r="QZB28" s="586"/>
      <c r="QZC28" s="587"/>
      <c r="QZD28" s="560"/>
      <c r="QZE28" s="588"/>
      <c r="QZF28" s="589"/>
      <c r="QZG28" s="589"/>
      <c r="QZH28" s="590"/>
      <c r="QZI28" s="555"/>
      <c r="QZJ28" s="591"/>
      <c r="QZK28" s="592"/>
      <c r="QZL28" s="590"/>
      <c r="QZM28" s="550"/>
      <c r="QZN28" s="593"/>
      <c r="QZO28" s="550"/>
      <c r="QZP28" s="551"/>
      <c r="QZQ28" s="552"/>
      <c r="QZR28" s="553"/>
      <c r="QZS28" s="554"/>
      <c r="QZT28" s="551"/>
      <c r="QZU28" s="555"/>
      <c r="QZV28" s="556"/>
      <c r="QZW28" s="557"/>
      <c r="QZX28" s="558"/>
      <c r="QZY28" s="558"/>
      <c r="QZZ28" s="558"/>
      <c r="RAA28" s="559"/>
      <c r="RAB28" s="559"/>
      <c r="RAC28" s="560"/>
      <c r="RAD28" s="561"/>
      <c r="RAE28" s="562"/>
      <c r="RAF28" s="563"/>
      <c r="RAG28" s="564"/>
      <c r="RAH28" s="565"/>
      <c r="RAI28" s="565"/>
      <c r="RAJ28" s="565"/>
      <c r="RAK28" s="566"/>
      <c r="RAL28" s="567"/>
      <c r="RAM28" s="568"/>
      <c r="RAN28" s="569"/>
      <c r="RAO28" s="570"/>
      <c r="RAP28" s="560"/>
      <c r="RAQ28" s="560"/>
      <c r="RAR28" s="571"/>
      <c r="RAS28" s="572"/>
      <c r="RAT28" s="573"/>
      <c r="RAU28" s="565"/>
      <c r="RAV28" s="565"/>
      <c r="RAW28" s="550"/>
      <c r="RAX28" s="557"/>
      <c r="RAY28" s="559"/>
      <c r="RAZ28" s="574"/>
      <c r="RBA28" s="575"/>
      <c r="RBB28" s="575"/>
      <c r="RBC28" s="559"/>
      <c r="RBD28" s="576"/>
      <c r="RBE28" s="576"/>
      <c r="RBF28" s="577"/>
      <c r="RBG28" s="578"/>
      <c r="RBH28" s="578"/>
      <c r="RBI28" s="579"/>
      <c r="RBJ28" s="580"/>
      <c r="RBK28" s="581"/>
      <c r="RBL28" s="582"/>
      <c r="RBM28" s="583"/>
      <c r="RBN28" s="584"/>
      <c r="RBO28" s="585"/>
      <c r="RBP28" s="585"/>
      <c r="RBQ28" s="585"/>
      <c r="RBR28" s="586"/>
      <c r="RBS28" s="587"/>
      <c r="RBT28" s="560"/>
      <c r="RBU28" s="588"/>
      <c r="RBV28" s="589"/>
      <c r="RBW28" s="589"/>
      <c r="RBX28" s="590"/>
      <c r="RBY28" s="555"/>
      <c r="RBZ28" s="591"/>
      <c r="RCA28" s="592"/>
      <c r="RCB28" s="590"/>
      <c r="RCC28" s="550"/>
      <c r="RCD28" s="593"/>
      <c r="RCE28" s="550"/>
      <c r="RCF28" s="551"/>
      <c r="RCG28" s="552"/>
      <c r="RCH28" s="553"/>
      <c r="RCI28" s="554"/>
      <c r="RCJ28" s="551"/>
      <c r="RCK28" s="555"/>
      <c r="RCL28" s="556"/>
      <c r="RCM28" s="557"/>
      <c r="RCN28" s="558"/>
      <c r="RCO28" s="558"/>
      <c r="RCP28" s="558"/>
      <c r="RCQ28" s="559"/>
      <c r="RCR28" s="559"/>
      <c r="RCS28" s="560"/>
      <c r="RCT28" s="561"/>
      <c r="RCU28" s="562"/>
      <c r="RCV28" s="563"/>
      <c r="RCW28" s="564"/>
      <c r="RCX28" s="565"/>
      <c r="RCY28" s="565"/>
      <c r="RCZ28" s="565"/>
      <c r="RDA28" s="566"/>
      <c r="RDB28" s="567"/>
      <c r="RDC28" s="568"/>
      <c r="RDD28" s="569"/>
      <c r="RDE28" s="570"/>
      <c r="RDF28" s="560"/>
      <c r="RDG28" s="560"/>
      <c r="RDH28" s="571"/>
      <c r="RDI28" s="572"/>
      <c r="RDJ28" s="573"/>
      <c r="RDK28" s="565"/>
      <c r="RDL28" s="565"/>
      <c r="RDM28" s="550"/>
      <c r="RDN28" s="557"/>
      <c r="RDO28" s="559"/>
      <c r="RDP28" s="574"/>
      <c r="RDQ28" s="575"/>
      <c r="RDR28" s="575"/>
      <c r="RDS28" s="559"/>
      <c r="RDT28" s="576"/>
      <c r="RDU28" s="576"/>
      <c r="RDV28" s="577"/>
      <c r="RDW28" s="578"/>
      <c r="RDX28" s="578"/>
      <c r="RDY28" s="579"/>
      <c r="RDZ28" s="580"/>
      <c r="REA28" s="581"/>
      <c r="REB28" s="582"/>
      <c r="REC28" s="583"/>
      <c r="RED28" s="584"/>
      <c r="REE28" s="585"/>
      <c r="REF28" s="585"/>
      <c r="REG28" s="585"/>
      <c r="REH28" s="586"/>
      <c r="REI28" s="587"/>
      <c r="REJ28" s="560"/>
      <c r="REK28" s="588"/>
      <c r="REL28" s="589"/>
      <c r="REM28" s="589"/>
      <c r="REN28" s="590"/>
      <c r="REO28" s="555"/>
      <c r="REP28" s="591"/>
      <c r="REQ28" s="592"/>
      <c r="RER28" s="590"/>
      <c r="RES28" s="550"/>
      <c r="RET28" s="593"/>
      <c r="REU28" s="550"/>
      <c r="REV28" s="551"/>
      <c r="REW28" s="552"/>
      <c r="REX28" s="553"/>
      <c r="REY28" s="554"/>
      <c r="REZ28" s="551"/>
      <c r="RFA28" s="555"/>
      <c r="RFB28" s="556"/>
      <c r="RFC28" s="557"/>
      <c r="RFD28" s="558"/>
      <c r="RFE28" s="558"/>
      <c r="RFF28" s="558"/>
      <c r="RFG28" s="559"/>
      <c r="RFH28" s="559"/>
      <c r="RFI28" s="560"/>
      <c r="RFJ28" s="561"/>
      <c r="RFK28" s="562"/>
      <c r="RFL28" s="563"/>
      <c r="RFM28" s="564"/>
      <c r="RFN28" s="565"/>
      <c r="RFO28" s="565"/>
      <c r="RFP28" s="565"/>
      <c r="RFQ28" s="566"/>
      <c r="RFR28" s="567"/>
      <c r="RFS28" s="568"/>
      <c r="RFT28" s="569"/>
      <c r="RFU28" s="570"/>
      <c r="RFV28" s="560"/>
      <c r="RFW28" s="560"/>
      <c r="RFX28" s="571"/>
      <c r="RFY28" s="572"/>
      <c r="RFZ28" s="573"/>
      <c r="RGA28" s="565"/>
      <c r="RGB28" s="565"/>
      <c r="RGC28" s="550"/>
      <c r="RGD28" s="557"/>
      <c r="RGE28" s="559"/>
      <c r="RGF28" s="574"/>
      <c r="RGG28" s="575"/>
      <c r="RGH28" s="575"/>
      <c r="RGI28" s="559"/>
      <c r="RGJ28" s="576"/>
      <c r="RGK28" s="576"/>
      <c r="RGL28" s="577"/>
      <c r="RGM28" s="578"/>
      <c r="RGN28" s="578"/>
      <c r="RGO28" s="579"/>
      <c r="RGP28" s="580"/>
      <c r="RGQ28" s="581"/>
      <c r="RGR28" s="582"/>
      <c r="RGS28" s="583"/>
      <c r="RGT28" s="584"/>
      <c r="RGU28" s="585"/>
      <c r="RGV28" s="585"/>
      <c r="RGW28" s="585"/>
      <c r="RGX28" s="586"/>
      <c r="RGY28" s="587"/>
      <c r="RGZ28" s="560"/>
      <c r="RHA28" s="588"/>
      <c r="RHB28" s="589"/>
      <c r="RHC28" s="589"/>
      <c r="RHD28" s="590"/>
      <c r="RHE28" s="555"/>
      <c r="RHF28" s="591"/>
      <c r="RHG28" s="592"/>
      <c r="RHH28" s="590"/>
      <c r="RHI28" s="550"/>
      <c r="RHJ28" s="593"/>
      <c r="RHK28" s="550"/>
      <c r="RHL28" s="551"/>
      <c r="RHM28" s="552"/>
      <c r="RHN28" s="553"/>
      <c r="RHO28" s="554"/>
      <c r="RHP28" s="551"/>
      <c r="RHQ28" s="555"/>
      <c r="RHR28" s="556"/>
      <c r="RHS28" s="557"/>
      <c r="RHT28" s="558"/>
      <c r="RHU28" s="558"/>
      <c r="RHV28" s="558"/>
      <c r="RHW28" s="559"/>
      <c r="RHX28" s="559"/>
      <c r="RHY28" s="560"/>
      <c r="RHZ28" s="561"/>
      <c r="RIA28" s="562"/>
      <c r="RIB28" s="563"/>
      <c r="RIC28" s="564"/>
      <c r="RID28" s="565"/>
      <c r="RIE28" s="565"/>
      <c r="RIF28" s="565"/>
      <c r="RIG28" s="566"/>
      <c r="RIH28" s="567"/>
      <c r="RII28" s="568"/>
      <c r="RIJ28" s="569"/>
      <c r="RIK28" s="570"/>
      <c r="RIL28" s="560"/>
      <c r="RIM28" s="560"/>
      <c r="RIN28" s="571"/>
      <c r="RIO28" s="572"/>
      <c r="RIP28" s="573"/>
      <c r="RIQ28" s="565"/>
      <c r="RIR28" s="565"/>
      <c r="RIS28" s="550"/>
      <c r="RIT28" s="557"/>
      <c r="RIU28" s="559"/>
      <c r="RIV28" s="574"/>
      <c r="RIW28" s="575"/>
      <c r="RIX28" s="575"/>
      <c r="RIY28" s="559"/>
      <c r="RIZ28" s="576"/>
      <c r="RJA28" s="576"/>
      <c r="RJB28" s="577"/>
      <c r="RJC28" s="578"/>
      <c r="RJD28" s="578"/>
      <c r="RJE28" s="579"/>
      <c r="RJF28" s="580"/>
      <c r="RJG28" s="581"/>
      <c r="RJH28" s="582"/>
      <c r="RJI28" s="583"/>
      <c r="RJJ28" s="584"/>
      <c r="RJK28" s="585"/>
      <c r="RJL28" s="585"/>
      <c r="RJM28" s="585"/>
      <c r="RJN28" s="586"/>
      <c r="RJO28" s="587"/>
      <c r="RJP28" s="560"/>
      <c r="RJQ28" s="588"/>
      <c r="RJR28" s="589"/>
      <c r="RJS28" s="589"/>
      <c r="RJT28" s="590"/>
      <c r="RJU28" s="555"/>
      <c r="RJV28" s="591"/>
      <c r="RJW28" s="592"/>
      <c r="RJX28" s="590"/>
      <c r="RJY28" s="550"/>
      <c r="RJZ28" s="593"/>
      <c r="RKA28" s="550"/>
      <c r="RKB28" s="551"/>
      <c r="RKC28" s="552"/>
      <c r="RKD28" s="553"/>
      <c r="RKE28" s="554"/>
      <c r="RKF28" s="551"/>
      <c r="RKG28" s="555"/>
      <c r="RKH28" s="556"/>
      <c r="RKI28" s="557"/>
      <c r="RKJ28" s="558"/>
      <c r="RKK28" s="558"/>
      <c r="RKL28" s="558"/>
      <c r="RKM28" s="559"/>
      <c r="RKN28" s="559"/>
      <c r="RKO28" s="560"/>
      <c r="RKP28" s="561"/>
      <c r="RKQ28" s="562"/>
      <c r="RKR28" s="563"/>
      <c r="RKS28" s="564"/>
      <c r="RKT28" s="565"/>
      <c r="RKU28" s="565"/>
      <c r="RKV28" s="565"/>
      <c r="RKW28" s="566"/>
      <c r="RKX28" s="567"/>
      <c r="RKY28" s="568"/>
      <c r="RKZ28" s="569"/>
      <c r="RLA28" s="570"/>
      <c r="RLB28" s="560"/>
      <c r="RLC28" s="560"/>
      <c r="RLD28" s="571"/>
      <c r="RLE28" s="572"/>
      <c r="RLF28" s="573"/>
      <c r="RLG28" s="565"/>
      <c r="RLH28" s="565"/>
      <c r="RLI28" s="550"/>
      <c r="RLJ28" s="557"/>
      <c r="RLK28" s="559"/>
      <c r="RLL28" s="574"/>
      <c r="RLM28" s="575"/>
      <c r="RLN28" s="575"/>
      <c r="RLO28" s="559"/>
      <c r="RLP28" s="576"/>
      <c r="RLQ28" s="576"/>
      <c r="RLR28" s="577"/>
      <c r="RLS28" s="578"/>
      <c r="RLT28" s="578"/>
      <c r="RLU28" s="579"/>
      <c r="RLV28" s="580"/>
      <c r="RLW28" s="581"/>
      <c r="RLX28" s="582"/>
      <c r="RLY28" s="583"/>
      <c r="RLZ28" s="584"/>
      <c r="RMA28" s="585"/>
      <c r="RMB28" s="585"/>
      <c r="RMC28" s="585"/>
      <c r="RMD28" s="586"/>
      <c r="RME28" s="587"/>
      <c r="RMF28" s="560"/>
      <c r="RMG28" s="588"/>
      <c r="RMH28" s="589"/>
      <c r="RMI28" s="589"/>
      <c r="RMJ28" s="590"/>
      <c r="RMK28" s="555"/>
      <c r="RML28" s="591"/>
      <c r="RMM28" s="592"/>
      <c r="RMN28" s="590"/>
      <c r="RMO28" s="550"/>
      <c r="RMP28" s="593"/>
      <c r="RMQ28" s="550"/>
      <c r="RMR28" s="551"/>
      <c r="RMS28" s="552"/>
      <c r="RMT28" s="553"/>
      <c r="RMU28" s="554"/>
      <c r="RMV28" s="551"/>
      <c r="RMW28" s="555"/>
      <c r="RMX28" s="556"/>
      <c r="RMY28" s="557"/>
      <c r="RMZ28" s="558"/>
      <c r="RNA28" s="558"/>
      <c r="RNB28" s="558"/>
      <c r="RNC28" s="559"/>
      <c r="RND28" s="559"/>
      <c r="RNE28" s="560"/>
      <c r="RNF28" s="561"/>
      <c r="RNG28" s="562"/>
      <c r="RNH28" s="563"/>
      <c r="RNI28" s="564"/>
      <c r="RNJ28" s="565"/>
      <c r="RNK28" s="565"/>
      <c r="RNL28" s="565"/>
      <c r="RNM28" s="566"/>
      <c r="RNN28" s="567"/>
      <c r="RNO28" s="568"/>
      <c r="RNP28" s="569"/>
      <c r="RNQ28" s="570"/>
      <c r="RNR28" s="560"/>
      <c r="RNS28" s="560"/>
      <c r="RNT28" s="571"/>
      <c r="RNU28" s="572"/>
      <c r="RNV28" s="573"/>
      <c r="RNW28" s="565"/>
      <c r="RNX28" s="565"/>
      <c r="RNY28" s="550"/>
      <c r="RNZ28" s="557"/>
      <c r="ROA28" s="559"/>
      <c r="ROB28" s="574"/>
      <c r="ROC28" s="575"/>
      <c r="ROD28" s="575"/>
      <c r="ROE28" s="559"/>
      <c r="ROF28" s="576"/>
      <c r="ROG28" s="576"/>
      <c r="ROH28" s="577"/>
      <c r="ROI28" s="578"/>
      <c r="ROJ28" s="578"/>
      <c r="ROK28" s="579"/>
      <c r="ROL28" s="580"/>
      <c r="ROM28" s="581"/>
      <c r="RON28" s="582"/>
      <c r="ROO28" s="583"/>
      <c r="ROP28" s="584"/>
      <c r="ROQ28" s="585"/>
      <c r="ROR28" s="585"/>
      <c r="ROS28" s="585"/>
      <c r="ROT28" s="586"/>
      <c r="ROU28" s="587"/>
      <c r="ROV28" s="560"/>
      <c r="ROW28" s="588"/>
      <c r="ROX28" s="589"/>
      <c r="ROY28" s="589"/>
      <c r="ROZ28" s="590"/>
      <c r="RPA28" s="555"/>
      <c r="RPB28" s="591"/>
      <c r="RPC28" s="592"/>
      <c r="RPD28" s="590"/>
      <c r="RPE28" s="550"/>
      <c r="RPF28" s="593"/>
      <c r="RPG28" s="550"/>
      <c r="RPH28" s="551"/>
      <c r="RPI28" s="552"/>
      <c r="RPJ28" s="553"/>
      <c r="RPK28" s="554"/>
      <c r="RPL28" s="551"/>
      <c r="RPM28" s="555"/>
      <c r="RPN28" s="556"/>
      <c r="RPO28" s="557"/>
      <c r="RPP28" s="558"/>
      <c r="RPQ28" s="558"/>
      <c r="RPR28" s="558"/>
      <c r="RPS28" s="559"/>
      <c r="RPT28" s="559"/>
      <c r="RPU28" s="560"/>
      <c r="RPV28" s="561"/>
      <c r="RPW28" s="562"/>
      <c r="RPX28" s="563"/>
      <c r="RPY28" s="564"/>
      <c r="RPZ28" s="565"/>
      <c r="RQA28" s="565"/>
      <c r="RQB28" s="565"/>
      <c r="RQC28" s="566"/>
      <c r="RQD28" s="567"/>
      <c r="RQE28" s="568"/>
      <c r="RQF28" s="569"/>
      <c r="RQG28" s="570"/>
      <c r="RQH28" s="560"/>
      <c r="RQI28" s="560"/>
      <c r="RQJ28" s="571"/>
      <c r="RQK28" s="572"/>
      <c r="RQL28" s="573"/>
      <c r="RQM28" s="565"/>
      <c r="RQN28" s="565"/>
      <c r="RQO28" s="550"/>
      <c r="RQP28" s="557"/>
      <c r="RQQ28" s="559"/>
      <c r="RQR28" s="574"/>
      <c r="RQS28" s="575"/>
      <c r="RQT28" s="575"/>
      <c r="RQU28" s="559"/>
      <c r="RQV28" s="576"/>
      <c r="RQW28" s="576"/>
      <c r="RQX28" s="577"/>
      <c r="RQY28" s="578"/>
      <c r="RQZ28" s="578"/>
      <c r="RRA28" s="579"/>
      <c r="RRB28" s="580"/>
      <c r="RRC28" s="581"/>
      <c r="RRD28" s="582"/>
      <c r="RRE28" s="583"/>
      <c r="RRF28" s="584"/>
      <c r="RRG28" s="585"/>
      <c r="RRH28" s="585"/>
      <c r="RRI28" s="585"/>
      <c r="RRJ28" s="586"/>
      <c r="RRK28" s="587"/>
      <c r="RRL28" s="560"/>
      <c r="RRM28" s="588"/>
      <c r="RRN28" s="589"/>
      <c r="RRO28" s="589"/>
      <c r="RRP28" s="590"/>
      <c r="RRQ28" s="555"/>
      <c r="RRR28" s="591"/>
      <c r="RRS28" s="592"/>
      <c r="RRT28" s="590"/>
      <c r="RRU28" s="550"/>
      <c r="RRV28" s="593"/>
      <c r="RRW28" s="550"/>
      <c r="RRX28" s="551"/>
      <c r="RRY28" s="552"/>
      <c r="RRZ28" s="553"/>
      <c r="RSA28" s="554"/>
      <c r="RSB28" s="551"/>
      <c r="RSC28" s="555"/>
      <c r="RSD28" s="556"/>
      <c r="RSE28" s="557"/>
      <c r="RSF28" s="558"/>
      <c r="RSG28" s="558"/>
      <c r="RSH28" s="558"/>
      <c r="RSI28" s="559"/>
      <c r="RSJ28" s="559"/>
      <c r="RSK28" s="560"/>
      <c r="RSL28" s="561"/>
      <c r="RSM28" s="562"/>
      <c r="RSN28" s="563"/>
      <c r="RSO28" s="564"/>
      <c r="RSP28" s="565"/>
      <c r="RSQ28" s="565"/>
      <c r="RSR28" s="565"/>
      <c r="RSS28" s="566"/>
      <c r="RST28" s="567"/>
      <c r="RSU28" s="568"/>
      <c r="RSV28" s="569"/>
      <c r="RSW28" s="570"/>
      <c r="RSX28" s="560"/>
      <c r="RSY28" s="560"/>
      <c r="RSZ28" s="571"/>
      <c r="RTA28" s="572"/>
      <c r="RTB28" s="573"/>
      <c r="RTC28" s="565"/>
      <c r="RTD28" s="565"/>
      <c r="RTE28" s="550"/>
      <c r="RTF28" s="557"/>
      <c r="RTG28" s="559"/>
      <c r="RTH28" s="574"/>
      <c r="RTI28" s="575"/>
      <c r="RTJ28" s="575"/>
      <c r="RTK28" s="559"/>
      <c r="RTL28" s="576"/>
      <c r="RTM28" s="576"/>
      <c r="RTN28" s="577"/>
      <c r="RTO28" s="578"/>
      <c r="RTP28" s="578"/>
      <c r="RTQ28" s="579"/>
      <c r="RTR28" s="580"/>
      <c r="RTS28" s="581"/>
      <c r="RTT28" s="582"/>
      <c r="RTU28" s="583"/>
      <c r="RTV28" s="584"/>
      <c r="RTW28" s="585"/>
      <c r="RTX28" s="585"/>
      <c r="RTY28" s="585"/>
      <c r="RTZ28" s="586"/>
      <c r="RUA28" s="587"/>
      <c r="RUB28" s="560"/>
      <c r="RUC28" s="588"/>
      <c r="RUD28" s="589"/>
      <c r="RUE28" s="589"/>
      <c r="RUF28" s="590"/>
      <c r="RUG28" s="555"/>
      <c r="RUH28" s="591"/>
      <c r="RUI28" s="592"/>
      <c r="RUJ28" s="590"/>
      <c r="RUK28" s="550"/>
      <c r="RUL28" s="593"/>
      <c r="RUM28" s="550"/>
      <c r="RUN28" s="551"/>
      <c r="RUO28" s="552"/>
      <c r="RUP28" s="553"/>
      <c r="RUQ28" s="554"/>
      <c r="RUR28" s="551"/>
      <c r="RUS28" s="555"/>
      <c r="RUT28" s="556"/>
      <c r="RUU28" s="557"/>
      <c r="RUV28" s="558"/>
      <c r="RUW28" s="558"/>
      <c r="RUX28" s="558"/>
      <c r="RUY28" s="559"/>
      <c r="RUZ28" s="559"/>
      <c r="RVA28" s="560"/>
      <c r="RVB28" s="561"/>
      <c r="RVC28" s="562"/>
      <c r="RVD28" s="563"/>
      <c r="RVE28" s="564"/>
      <c r="RVF28" s="565"/>
      <c r="RVG28" s="565"/>
      <c r="RVH28" s="565"/>
      <c r="RVI28" s="566"/>
      <c r="RVJ28" s="567"/>
      <c r="RVK28" s="568"/>
      <c r="RVL28" s="569"/>
      <c r="RVM28" s="570"/>
      <c r="RVN28" s="560"/>
      <c r="RVO28" s="560"/>
      <c r="RVP28" s="571"/>
      <c r="RVQ28" s="572"/>
      <c r="RVR28" s="573"/>
      <c r="RVS28" s="565"/>
      <c r="RVT28" s="565"/>
      <c r="RVU28" s="550"/>
      <c r="RVV28" s="557"/>
      <c r="RVW28" s="559"/>
      <c r="RVX28" s="574"/>
      <c r="RVY28" s="575"/>
      <c r="RVZ28" s="575"/>
      <c r="RWA28" s="559"/>
      <c r="RWB28" s="576"/>
      <c r="RWC28" s="576"/>
      <c r="RWD28" s="577"/>
      <c r="RWE28" s="578"/>
      <c r="RWF28" s="578"/>
      <c r="RWG28" s="579"/>
      <c r="RWH28" s="580"/>
      <c r="RWI28" s="581"/>
      <c r="RWJ28" s="582"/>
      <c r="RWK28" s="583"/>
      <c r="RWL28" s="584"/>
      <c r="RWM28" s="585"/>
      <c r="RWN28" s="585"/>
      <c r="RWO28" s="585"/>
      <c r="RWP28" s="586"/>
      <c r="RWQ28" s="587"/>
      <c r="RWR28" s="560"/>
      <c r="RWS28" s="588"/>
      <c r="RWT28" s="589"/>
      <c r="RWU28" s="589"/>
      <c r="RWV28" s="590"/>
      <c r="RWW28" s="555"/>
      <c r="RWX28" s="591"/>
      <c r="RWY28" s="592"/>
      <c r="RWZ28" s="590"/>
      <c r="RXA28" s="550"/>
      <c r="RXB28" s="593"/>
      <c r="RXC28" s="550"/>
      <c r="RXD28" s="551"/>
      <c r="RXE28" s="552"/>
      <c r="RXF28" s="553"/>
      <c r="RXG28" s="554"/>
      <c r="RXH28" s="551"/>
      <c r="RXI28" s="555"/>
      <c r="RXJ28" s="556"/>
      <c r="RXK28" s="557"/>
      <c r="RXL28" s="558"/>
      <c r="RXM28" s="558"/>
      <c r="RXN28" s="558"/>
      <c r="RXO28" s="559"/>
      <c r="RXP28" s="559"/>
      <c r="RXQ28" s="560"/>
      <c r="RXR28" s="561"/>
      <c r="RXS28" s="562"/>
      <c r="RXT28" s="563"/>
      <c r="RXU28" s="564"/>
      <c r="RXV28" s="565"/>
      <c r="RXW28" s="565"/>
      <c r="RXX28" s="565"/>
      <c r="RXY28" s="566"/>
      <c r="RXZ28" s="567"/>
      <c r="RYA28" s="568"/>
      <c r="RYB28" s="569"/>
      <c r="RYC28" s="570"/>
      <c r="RYD28" s="560"/>
      <c r="RYE28" s="560"/>
      <c r="RYF28" s="571"/>
      <c r="RYG28" s="572"/>
      <c r="RYH28" s="573"/>
      <c r="RYI28" s="565"/>
      <c r="RYJ28" s="565"/>
      <c r="RYK28" s="550"/>
      <c r="RYL28" s="557"/>
      <c r="RYM28" s="559"/>
      <c r="RYN28" s="574"/>
      <c r="RYO28" s="575"/>
      <c r="RYP28" s="575"/>
      <c r="RYQ28" s="559"/>
      <c r="RYR28" s="576"/>
      <c r="RYS28" s="576"/>
      <c r="RYT28" s="577"/>
      <c r="RYU28" s="578"/>
      <c r="RYV28" s="578"/>
      <c r="RYW28" s="579"/>
      <c r="RYX28" s="580"/>
      <c r="RYY28" s="581"/>
      <c r="RYZ28" s="582"/>
      <c r="RZA28" s="583"/>
      <c r="RZB28" s="584"/>
      <c r="RZC28" s="585"/>
      <c r="RZD28" s="585"/>
      <c r="RZE28" s="585"/>
      <c r="RZF28" s="586"/>
      <c r="RZG28" s="587"/>
      <c r="RZH28" s="560"/>
      <c r="RZI28" s="588"/>
      <c r="RZJ28" s="589"/>
      <c r="RZK28" s="589"/>
      <c r="RZL28" s="590"/>
      <c r="RZM28" s="555"/>
      <c r="RZN28" s="591"/>
      <c r="RZO28" s="592"/>
      <c r="RZP28" s="590"/>
      <c r="RZQ28" s="550"/>
      <c r="RZR28" s="593"/>
      <c r="RZS28" s="550"/>
      <c r="RZT28" s="551"/>
      <c r="RZU28" s="552"/>
      <c r="RZV28" s="553"/>
      <c r="RZW28" s="554"/>
      <c r="RZX28" s="551"/>
      <c r="RZY28" s="555"/>
      <c r="RZZ28" s="556"/>
      <c r="SAA28" s="557"/>
      <c r="SAB28" s="558"/>
      <c r="SAC28" s="558"/>
      <c r="SAD28" s="558"/>
      <c r="SAE28" s="559"/>
      <c r="SAF28" s="559"/>
      <c r="SAG28" s="560"/>
      <c r="SAH28" s="561"/>
      <c r="SAI28" s="562"/>
      <c r="SAJ28" s="563"/>
      <c r="SAK28" s="564"/>
      <c r="SAL28" s="565"/>
      <c r="SAM28" s="565"/>
      <c r="SAN28" s="565"/>
      <c r="SAO28" s="566"/>
      <c r="SAP28" s="567"/>
      <c r="SAQ28" s="568"/>
      <c r="SAR28" s="569"/>
      <c r="SAS28" s="570"/>
      <c r="SAT28" s="560"/>
      <c r="SAU28" s="560"/>
      <c r="SAV28" s="571"/>
      <c r="SAW28" s="572"/>
      <c r="SAX28" s="573"/>
      <c r="SAY28" s="565"/>
      <c r="SAZ28" s="565"/>
      <c r="SBA28" s="550"/>
      <c r="SBB28" s="557"/>
      <c r="SBC28" s="559"/>
      <c r="SBD28" s="574"/>
      <c r="SBE28" s="575"/>
      <c r="SBF28" s="575"/>
      <c r="SBG28" s="559"/>
      <c r="SBH28" s="576"/>
      <c r="SBI28" s="576"/>
      <c r="SBJ28" s="577"/>
      <c r="SBK28" s="578"/>
      <c r="SBL28" s="578"/>
      <c r="SBM28" s="579"/>
      <c r="SBN28" s="580"/>
      <c r="SBO28" s="581"/>
      <c r="SBP28" s="582"/>
      <c r="SBQ28" s="583"/>
      <c r="SBR28" s="584"/>
      <c r="SBS28" s="585"/>
      <c r="SBT28" s="585"/>
      <c r="SBU28" s="585"/>
      <c r="SBV28" s="586"/>
      <c r="SBW28" s="587"/>
      <c r="SBX28" s="560"/>
      <c r="SBY28" s="588"/>
      <c r="SBZ28" s="589"/>
      <c r="SCA28" s="589"/>
      <c r="SCB28" s="590"/>
      <c r="SCC28" s="555"/>
      <c r="SCD28" s="591"/>
      <c r="SCE28" s="592"/>
      <c r="SCF28" s="590"/>
      <c r="SCG28" s="550"/>
      <c r="SCH28" s="593"/>
      <c r="SCI28" s="550"/>
      <c r="SCJ28" s="551"/>
      <c r="SCK28" s="552"/>
      <c r="SCL28" s="553"/>
      <c r="SCM28" s="554"/>
      <c r="SCN28" s="551"/>
      <c r="SCO28" s="555"/>
      <c r="SCP28" s="556"/>
      <c r="SCQ28" s="557"/>
      <c r="SCR28" s="558"/>
      <c r="SCS28" s="558"/>
      <c r="SCT28" s="558"/>
      <c r="SCU28" s="559"/>
      <c r="SCV28" s="559"/>
      <c r="SCW28" s="560"/>
      <c r="SCX28" s="561"/>
      <c r="SCY28" s="562"/>
      <c r="SCZ28" s="563"/>
      <c r="SDA28" s="564"/>
      <c r="SDB28" s="565"/>
      <c r="SDC28" s="565"/>
      <c r="SDD28" s="565"/>
      <c r="SDE28" s="566"/>
      <c r="SDF28" s="567"/>
      <c r="SDG28" s="568"/>
      <c r="SDH28" s="569"/>
      <c r="SDI28" s="570"/>
      <c r="SDJ28" s="560"/>
      <c r="SDK28" s="560"/>
      <c r="SDL28" s="571"/>
      <c r="SDM28" s="572"/>
      <c r="SDN28" s="573"/>
      <c r="SDO28" s="565"/>
      <c r="SDP28" s="565"/>
      <c r="SDQ28" s="550"/>
      <c r="SDR28" s="557"/>
      <c r="SDS28" s="559"/>
      <c r="SDT28" s="574"/>
      <c r="SDU28" s="575"/>
      <c r="SDV28" s="575"/>
      <c r="SDW28" s="559"/>
      <c r="SDX28" s="576"/>
      <c r="SDY28" s="576"/>
      <c r="SDZ28" s="577"/>
      <c r="SEA28" s="578"/>
      <c r="SEB28" s="578"/>
      <c r="SEC28" s="579"/>
      <c r="SED28" s="580"/>
      <c r="SEE28" s="581"/>
      <c r="SEF28" s="582"/>
      <c r="SEG28" s="583"/>
      <c r="SEH28" s="584"/>
      <c r="SEI28" s="585"/>
      <c r="SEJ28" s="585"/>
      <c r="SEK28" s="585"/>
      <c r="SEL28" s="586"/>
      <c r="SEM28" s="587"/>
      <c r="SEN28" s="560"/>
      <c r="SEO28" s="588"/>
      <c r="SEP28" s="589"/>
      <c r="SEQ28" s="589"/>
      <c r="SER28" s="590"/>
      <c r="SES28" s="555"/>
      <c r="SET28" s="591"/>
      <c r="SEU28" s="592"/>
      <c r="SEV28" s="590"/>
      <c r="SEW28" s="550"/>
      <c r="SEX28" s="593"/>
      <c r="SEY28" s="550"/>
      <c r="SEZ28" s="551"/>
      <c r="SFA28" s="552"/>
      <c r="SFB28" s="553"/>
      <c r="SFC28" s="554"/>
      <c r="SFD28" s="551"/>
      <c r="SFE28" s="555"/>
      <c r="SFF28" s="556"/>
      <c r="SFG28" s="557"/>
      <c r="SFH28" s="558"/>
      <c r="SFI28" s="558"/>
      <c r="SFJ28" s="558"/>
      <c r="SFK28" s="559"/>
      <c r="SFL28" s="559"/>
      <c r="SFM28" s="560"/>
      <c r="SFN28" s="561"/>
      <c r="SFO28" s="562"/>
      <c r="SFP28" s="563"/>
      <c r="SFQ28" s="564"/>
      <c r="SFR28" s="565"/>
      <c r="SFS28" s="565"/>
      <c r="SFT28" s="565"/>
      <c r="SFU28" s="566"/>
      <c r="SFV28" s="567"/>
      <c r="SFW28" s="568"/>
      <c r="SFX28" s="569"/>
      <c r="SFY28" s="570"/>
      <c r="SFZ28" s="560"/>
      <c r="SGA28" s="560"/>
      <c r="SGB28" s="571"/>
      <c r="SGC28" s="572"/>
      <c r="SGD28" s="573"/>
      <c r="SGE28" s="565"/>
      <c r="SGF28" s="565"/>
      <c r="SGG28" s="550"/>
      <c r="SGH28" s="557"/>
      <c r="SGI28" s="559"/>
      <c r="SGJ28" s="574"/>
      <c r="SGK28" s="575"/>
      <c r="SGL28" s="575"/>
      <c r="SGM28" s="559"/>
      <c r="SGN28" s="576"/>
      <c r="SGO28" s="576"/>
      <c r="SGP28" s="577"/>
      <c r="SGQ28" s="578"/>
      <c r="SGR28" s="578"/>
      <c r="SGS28" s="579"/>
      <c r="SGT28" s="580"/>
      <c r="SGU28" s="581"/>
      <c r="SGV28" s="582"/>
      <c r="SGW28" s="583"/>
      <c r="SGX28" s="584"/>
      <c r="SGY28" s="585"/>
      <c r="SGZ28" s="585"/>
      <c r="SHA28" s="585"/>
      <c r="SHB28" s="586"/>
      <c r="SHC28" s="587"/>
      <c r="SHD28" s="560"/>
      <c r="SHE28" s="588"/>
      <c r="SHF28" s="589"/>
      <c r="SHG28" s="589"/>
      <c r="SHH28" s="590"/>
      <c r="SHI28" s="555"/>
      <c r="SHJ28" s="591"/>
      <c r="SHK28" s="592"/>
      <c r="SHL28" s="590"/>
      <c r="SHM28" s="550"/>
      <c r="SHN28" s="593"/>
      <c r="SHO28" s="550"/>
      <c r="SHP28" s="551"/>
      <c r="SHQ28" s="552"/>
      <c r="SHR28" s="553"/>
      <c r="SHS28" s="554"/>
      <c r="SHT28" s="551"/>
      <c r="SHU28" s="555"/>
      <c r="SHV28" s="556"/>
      <c r="SHW28" s="557"/>
      <c r="SHX28" s="558"/>
      <c r="SHY28" s="558"/>
      <c r="SHZ28" s="558"/>
      <c r="SIA28" s="559"/>
      <c r="SIB28" s="559"/>
      <c r="SIC28" s="560"/>
      <c r="SID28" s="561"/>
      <c r="SIE28" s="562"/>
      <c r="SIF28" s="563"/>
      <c r="SIG28" s="564"/>
      <c r="SIH28" s="565"/>
      <c r="SII28" s="565"/>
      <c r="SIJ28" s="565"/>
      <c r="SIK28" s="566"/>
      <c r="SIL28" s="567"/>
      <c r="SIM28" s="568"/>
      <c r="SIN28" s="569"/>
      <c r="SIO28" s="570"/>
      <c r="SIP28" s="560"/>
      <c r="SIQ28" s="560"/>
      <c r="SIR28" s="571"/>
      <c r="SIS28" s="572"/>
      <c r="SIT28" s="573"/>
      <c r="SIU28" s="565"/>
      <c r="SIV28" s="565"/>
      <c r="SIW28" s="550"/>
      <c r="SIX28" s="557"/>
      <c r="SIY28" s="559"/>
      <c r="SIZ28" s="574"/>
      <c r="SJA28" s="575"/>
      <c r="SJB28" s="575"/>
      <c r="SJC28" s="559"/>
      <c r="SJD28" s="576"/>
      <c r="SJE28" s="576"/>
      <c r="SJF28" s="577"/>
      <c r="SJG28" s="578"/>
      <c r="SJH28" s="578"/>
      <c r="SJI28" s="579"/>
      <c r="SJJ28" s="580"/>
      <c r="SJK28" s="581"/>
      <c r="SJL28" s="582"/>
      <c r="SJM28" s="583"/>
      <c r="SJN28" s="584"/>
      <c r="SJO28" s="585"/>
      <c r="SJP28" s="585"/>
      <c r="SJQ28" s="585"/>
      <c r="SJR28" s="586"/>
      <c r="SJS28" s="587"/>
      <c r="SJT28" s="560"/>
      <c r="SJU28" s="588"/>
      <c r="SJV28" s="589"/>
      <c r="SJW28" s="589"/>
      <c r="SJX28" s="590"/>
      <c r="SJY28" s="555"/>
      <c r="SJZ28" s="591"/>
      <c r="SKA28" s="592"/>
      <c r="SKB28" s="590"/>
      <c r="SKC28" s="550"/>
      <c r="SKD28" s="593"/>
      <c r="SKE28" s="550"/>
      <c r="SKF28" s="551"/>
      <c r="SKG28" s="552"/>
      <c r="SKH28" s="553"/>
      <c r="SKI28" s="554"/>
      <c r="SKJ28" s="551"/>
      <c r="SKK28" s="555"/>
      <c r="SKL28" s="556"/>
      <c r="SKM28" s="557"/>
      <c r="SKN28" s="558"/>
      <c r="SKO28" s="558"/>
      <c r="SKP28" s="558"/>
      <c r="SKQ28" s="559"/>
      <c r="SKR28" s="559"/>
      <c r="SKS28" s="560"/>
      <c r="SKT28" s="561"/>
      <c r="SKU28" s="562"/>
      <c r="SKV28" s="563"/>
      <c r="SKW28" s="564"/>
      <c r="SKX28" s="565"/>
      <c r="SKY28" s="565"/>
      <c r="SKZ28" s="565"/>
      <c r="SLA28" s="566"/>
      <c r="SLB28" s="567"/>
      <c r="SLC28" s="568"/>
      <c r="SLD28" s="569"/>
      <c r="SLE28" s="570"/>
      <c r="SLF28" s="560"/>
      <c r="SLG28" s="560"/>
      <c r="SLH28" s="571"/>
      <c r="SLI28" s="572"/>
      <c r="SLJ28" s="573"/>
      <c r="SLK28" s="565"/>
      <c r="SLL28" s="565"/>
      <c r="SLM28" s="550"/>
      <c r="SLN28" s="557"/>
      <c r="SLO28" s="559"/>
      <c r="SLP28" s="574"/>
      <c r="SLQ28" s="575"/>
      <c r="SLR28" s="575"/>
      <c r="SLS28" s="559"/>
      <c r="SLT28" s="576"/>
      <c r="SLU28" s="576"/>
      <c r="SLV28" s="577"/>
      <c r="SLW28" s="578"/>
      <c r="SLX28" s="578"/>
      <c r="SLY28" s="579"/>
      <c r="SLZ28" s="580"/>
      <c r="SMA28" s="581"/>
      <c r="SMB28" s="582"/>
      <c r="SMC28" s="583"/>
      <c r="SMD28" s="584"/>
      <c r="SME28" s="585"/>
      <c r="SMF28" s="585"/>
      <c r="SMG28" s="585"/>
      <c r="SMH28" s="586"/>
      <c r="SMI28" s="587"/>
      <c r="SMJ28" s="560"/>
      <c r="SMK28" s="588"/>
      <c r="SML28" s="589"/>
      <c r="SMM28" s="589"/>
      <c r="SMN28" s="590"/>
      <c r="SMO28" s="555"/>
      <c r="SMP28" s="591"/>
      <c r="SMQ28" s="592"/>
      <c r="SMR28" s="590"/>
      <c r="SMS28" s="550"/>
      <c r="SMT28" s="593"/>
      <c r="SMU28" s="550"/>
      <c r="SMV28" s="551"/>
      <c r="SMW28" s="552"/>
      <c r="SMX28" s="553"/>
      <c r="SMY28" s="554"/>
      <c r="SMZ28" s="551"/>
      <c r="SNA28" s="555"/>
      <c r="SNB28" s="556"/>
      <c r="SNC28" s="557"/>
      <c r="SND28" s="558"/>
      <c r="SNE28" s="558"/>
      <c r="SNF28" s="558"/>
      <c r="SNG28" s="559"/>
      <c r="SNH28" s="559"/>
      <c r="SNI28" s="560"/>
      <c r="SNJ28" s="561"/>
      <c r="SNK28" s="562"/>
      <c r="SNL28" s="563"/>
      <c r="SNM28" s="564"/>
      <c r="SNN28" s="565"/>
      <c r="SNO28" s="565"/>
      <c r="SNP28" s="565"/>
      <c r="SNQ28" s="566"/>
      <c r="SNR28" s="567"/>
      <c r="SNS28" s="568"/>
      <c r="SNT28" s="569"/>
      <c r="SNU28" s="570"/>
      <c r="SNV28" s="560"/>
      <c r="SNW28" s="560"/>
      <c r="SNX28" s="571"/>
      <c r="SNY28" s="572"/>
      <c r="SNZ28" s="573"/>
      <c r="SOA28" s="565"/>
      <c r="SOB28" s="565"/>
      <c r="SOC28" s="550"/>
      <c r="SOD28" s="557"/>
      <c r="SOE28" s="559"/>
      <c r="SOF28" s="574"/>
      <c r="SOG28" s="575"/>
      <c r="SOH28" s="575"/>
      <c r="SOI28" s="559"/>
      <c r="SOJ28" s="576"/>
      <c r="SOK28" s="576"/>
      <c r="SOL28" s="577"/>
      <c r="SOM28" s="578"/>
      <c r="SON28" s="578"/>
      <c r="SOO28" s="579"/>
      <c r="SOP28" s="580"/>
      <c r="SOQ28" s="581"/>
      <c r="SOR28" s="582"/>
      <c r="SOS28" s="583"/>
      <c r="SOT28" s="584"/>
      <c r="SOU28" s="585"/>
      <c r="SOV28" s="585"/>
      <c r="SOW28" s="585"/>
      <c r="SOX28" s="586"/>
      <c r="SOY28" s="587"/>
      <c r="SOZ28" s="560"/>
      <c r="SPA28" s="588"/>
      <c r="SPB28" s="589"/>
      <c r="SPC28" s="589"/>
      <c r="SPD28" s="590"/>
      <c r="SPE28" s="555"/>
      <c r="SPF28" s="591"/>
      <c r="SPG28" s="592"/>
      <c r="SPH28" s="590"/>
      <c r="SPI28" s="550"/>
      <c r="SPJ28" s="593"/>
      <c r="SPK28" s="550"/>
      <c r="SPL28" s="551"/>
      <c r="SPM28" s="552"/>
      <c r="SPN28" s="553"/>
      <c r="SPO28" s="554"/>
      <c r="SPP28" s="551"/>
      <c r="SPQ28" s="555"/>
      <c r="SPR28" s="556"/>
      <c r="SPS28" s="557"/>
      <c r="SPT28" s="558"/>
      <c r="SPU28" s="558"/>
      <c r="SPV28" s="558"/>
      <c r="SPW28" s="559"/>
      <c r="SPX28" s="559"/>
      <c r="SPY28" s="560"/>
      <c r="SPZ28" s="561"/>
      <c r="SQA28" s="562"/>
      <c r="SQB28" s="563"/>
      <c r="SQC28" s="564"/>
      <c r="SQD28" s="565"/>
      <c r="SQE28" s="565"/>
      <c r="SQF28" s="565"/>
      <c r="SQG28" s="566"/>
      <c r="SQH28" s="567"/>
      <c r="SQI28" s="568"/>
      <c r="SQJ28" s="569"/>
      <c r="SQK28" s="570"/>
      <c r="SQL28" s="560"/>
      <c r="SQM28" s="560"/>
      <c r="SQN28" s="571"/>
      <c r="SQO28" s="572"/>
      <c r="SQP28" s="573"/>
      <c r="SQQ28" s="565"/>
      <c r="SQR28" s="565"/>
      <c r="SQS28" s="550"/>
      <c r="SQT28" s="557"/>
      <c r="SQU28" s="559"/>
      <c r="SQV28" s="574"/>
      <c r="SQW28" s="575"/>
      <c r="SQX28" s="575"/>
      <c r="SQY28" s="559"/>
      <c r="SQZ28" s="576"/>
      <c r="SRA28" s="576"/>
      <c r="SRB28" s="577"/>
      <c r="SRC28" s="578"/>
      <c r="SRD28" s="578"/>
      <c r="SRE28" s="579"/>
      <c r="SRF28" s="580"/>
      <c r="SRG28" s="581"/>
      <c r="SRH28" s="582"/>
      <c r="SRI28" s="583"/>
      <c r="SRJ28" s="584"/>
      <c r="SRK28" s="585"/>
      <c r="SRL28" s="585"/>
      <c r="SRM28" s="585"/>
      <c r="SRN28" s="586"/>
      <c r="SRO28" s="587"/>
      <c r="SRP28" s="560"/>
      <c r="SRQ28" s="588"/>
      <c r="SRR28" s="589"/>
      <c r="SRS28" s="589"/>
      <c r="SRT28" s="590"/>
      <c r="SRU28" s="555"/>
      <c r="SRV28" s="591"/>
      <c r="SRW28" s="592"/>
      <c r="SRX28" s="590"/>
      <c r="SRY28" s="550"/>
      <c r="SRZ28" s="593"/>
      <c r="SSA28" s="550"/>
      <c r="SSB28" s="551"/>
      <c r="SSC28" s="552"/>
      <c r="SSD28" s="553"/>
      <c r="SSE28" s="554"/>
      <c r="SSF28" s="551"/>
      <c r="SSG28" s="555"/>
      <c r="SSH28" s="556"/>
      <c r="SSI28" s="557"/>
      <c r="SSJ28" s="558"/>
      <c r="SSK28" s="558"/>
      <c r="SSL28" s="558"/>
      <c r="SSM28" s="559"/>
      <c r="SSN28" s="559"/>
      <c r="SSO28" s="560"/>
      <c r="SSP28" s="561"/>
      <c r="SSQ28" s="562"/>
      <c r="SSR28" s="563"/>
      <c r="SSS28" s="564"/>
      <c r="SST28" s="565"/>
      <c r="SSU28" s="565"/>
      <c r="SSV28" s="565"/>
      <c r="SSW28" s="566"/>
      <c r="SSX28" s="567"/>
      <c r="SSY28" s="568"/>
      <c r="SSZ28" s="569"/>
      <c r="STA28" s="570"/>
      <c r="STB28" s="560"/>
      <c r="STC28" s="560"/>
      <c r="STD28" s="571"/>
      <c r="STE28" s="572"/>
      <c r="STF28" s="573"/>
      <c r="STG28" s="565"/>
      <c r="STH28" s="565"/>
      <c r="STI28" s="550"/>
      <c r="STJ28" s="557"/>
      <c r="STK28" s="559"/>
      <c r="STL28" s="574"/>
      <c r="STM28" s="575"/>
      <c r="STN28" s="575"/>
      <c r="STO28" s="559"/>
      <c r="STP28" s="576"/>
      <c r="STQ28" s="576"/>
      <c r="STR28" s="577"/>
      <c r="STS28" s="578"/>
      <c r="STT28" s="578"/>
      <c r="STU28" s="579"/>
      <c r="STV28" s="580"/>
      <c r="STW28" s="581"/>
      <c r="STX28" s="582"/>
      <c r="STY28" s="583"/>
      <c r="STZ28" s="584"/>
      <c r="SUA28" s="585"/>
      <c r="SUB28" s="585"/>
      <c r="SUC28" s="585"/>
      <c r="SUD28" s="586"/>
      <c r="SUE28" s="587"/>
      <c r="SUF28" s="560"/>
      <c r="SUG28" s="588"/>
      <c r="SUH28" s="589"/>
      <c r="SUI28" s="589"/>
      <c r="SUJ28" s="590"/>
      <c r="SUK28" s="555"/>
      <c r="SUL28" s="591"/>
      <c r="SUM28" s="592"/>
      <c r="SUN28" s="590"/>
      <c r="SUO28" s="550"/>
      <c r="SUP28" s="593"/>
      <c r="SUQ28" s="550"/>
      <c r="SUR28" s="551"/>
      <c r="SUS28" s="552"/>
      <c r="SUT28" s="553"/>
      <c r="SUU28" s="554"/>
      <c r="SUV28" s="551"/>
      <c r="SUW28" s="555"/>
      <c r="SUX28" s="556"/>
      <c r="SUY28" s="557"/>
      <c r="SUZ28" s="558"/>
      <c r="SVA28" s="558"/>
      <c r="SVB28" s="558"/>
      <c r="SVC28" s="559"/>
      <c r="SVD28" s="559"/>
      <c r="SVE28" s="560"/>
      <c r="SVF28" s="561"/>
      <c r="SVG28" s="562"/>
      <c r="SVH28" s="563"/>
      <c r="SVI28" s="564"/>
      <c r="SVJ28" s="565"/>
      <c r="SVK28" s="565"/>
      <c r="SVL28" s="565"/>
      <c r="SVM28" s="566"/>
      <c r="SVN28" s="567"/>
      <c r="SVO28" s="568"/>
      <c r="SVP28" s="569"/>
      <c r="SVQ28" s="570"/>
      <c r="SVR28" s="560"/>
      <c r="SVS28" s="560"/>
      <c r="SVT28" s="571"/>
      <c r="SVU28" s="572"/>
      <c r="SVV28" s="573"/>
      <c r="SVW28" s="565"/>
      <c r="SVX28" s="565"/>
      <c r="SVY28" s="550"/>
      <c r="SVZ28" s="557"/>
      <c r="SWA28" s="559"/>
      <c r="SWB28" s="574"/>
      <c r="SWC28" s="575"/>
      <c r="SWD28" s="575"/>
      <c r="SWE28" s="559"/>
      <c r="SWF28" s="576"/>
      <c r="SWG28" s="576"/>
      <c r="SWH28" s="577"/>
      <c r="SWI28" s="578"/>
      <c r="SWJ28" s="578"/>
      <c r="SWK28" s="579"/>
      <c r="SWL28" s="580"/>
      <c r="SWM28" s="581"/>
      <c r="SWN28" s="582"/>
      <c r="SWO28" s="583"/>
      <c r="SWP28" s="584"/>
      <c r="SWQ28" s="585"/>
      <c r="SWR28" s="585"/>
      <c r="SWS28" s="585"/>
      <c r="SWT28" s="586"/>
      <c r="SWU28" s="587"/>
      <c r="SWV28" s="560"/>
      <c r="SWW28" s="588"/>
      <c r="SWX28" s="589"/>
      <c r="SWY28" s="589"/>
      <c r="SWZ28" s="590"/>
      <c r="SXA28" s="555"/>
      <c r="SXB28" s="591"/>
      <c r="SXC28" s="592"/>
      <c r="SXD28" s="590"/>
      <c r="SXE28" s="550"/>
      <c r="SXF28" s="593"/>
      <c r="SXG28" s="550"/>
      <c r="SXH28" s="551"/>
      <c r="SXI28" s="552"/>
      <c r="SXJ28" s="553"/>
      <c r="SXK28" s="554"/>
      <c r="SXL28" s="551"/>
      <c r="SXM28" s="555"/>
      <c r="SXN28" s="556"/>
      <c r="SXO28" s="557"/>
      <c r="SXP28" s="558"/>
      <c r="SXQ28" s="558"/>
      <c r="SXR28" s="558"/>
      <c r="SXS28" s="559"/>
      <c r="SXT28" s="559"/>
      <c r="SXU28" s="560"/>
      <c r="SXV28" s="561"/>
      <c r="SXW28" s="562"/>
      <c r="SXX28" s="563"/>
      <c r="SXY28" s="564"/>
      <c r="SXZ28" s="565"/>
      <c r="SYA28" s="565"/>
      <c r="SYB28" s="565"/>
      <c r="SYC28" s="566"/>
      <c r="SYD28" s="567"/>
      <c r="SYE28" s="568"/>
      <c r="SYF28" s="569"/>
      <c r="SYG28" s="570"/>
      <c r="SYH28" s="560"/>
      <c r="SYI28" s="560"/>
      <c r="SYJ28" s="571"/>
      <c r="SYK28" s="572"/>
      <c r="SYL28" s="573"/>
      <c r="SYM28" s="565"/>
      <c r="SYN28" s="565"/>
      <c r="SYO28" s="550"/>
      <c r="SYP28" s="557"/>
      <c r="SYQ28" s="559"/>
      <c r="SYR28" s="574"/>
      <c r="SYS28" s="575"/>
      <c r="SYT28" s="575"/>
      <c r="SYU28" s="559"/>
      <c r="SYV28" s="576"/>
      <c r="SYW28" s="576"/>
      <c r="SYX28" s="577"/>
      <c r="SYY28" s="578"/>
      <c r="SYZ28" s="578"/>
      <c r="SZA28" s="579"/>
      <c r="SZB28" s="580"/>
      <c r="SZC28" s="581"/>
      <c r="SZD28" s="582"/>
      <c r="SZE28" s="583"/>
      <c r="SZF28" s="584"/>
      <c r="SZG28" s="585"/>
      <c r="SZH28" s="585"/>
      <c r="SZI28" s="585"/>
      <c r="SZJ28" s="586"/>
      <c r="SZK28" s="587"/>
      <c r="SZL28" s="560"/>
      <c r="SZM28" s="588"/>
      <c r="SZN28" s="589"/>
      <c r="SZO28" s="589"/>
      <c r="SZP28" s="590"/>
      <c r="SZQ28" s="555"/>
      <c r="SZR28" s="591"/>
      <c r="SZS28" s="592"/>
      <c r="SZT28" s="590"/>
      <c r="SZU28" s="550"/>
      <c r="SZV28" s="593"/>
      <c r="SZW28" s="550"/>
      <c r="SZX28" s="551"/>
      <c r="SZY28" s="552"/>
      <c r="SZZ28" s="553"/>
      <c r="TAA28" s="554"/>
      <c r="TAB28" s="551"/>
      <c r="TAC28" s="555"/>
      <c r="TAD28" s="556"/>
      <c r="TAE28" s="557"/>
      <c r="TAF28" s="558"/>
      <c r="TAG28" s="558"/>
      <c r="TAH28" s="558"/>
      <c r="TAI28" s="559"/>
      <c r="TAJ28" s="559"/>
      <c r="TAK28" s="560"/>
      <c r="TAL28" s="561"/>
      <c r="TAM28" s="562"/>
      <c r="TAN28" s="563"/>
      <c r="TAO28" s="564"/>
      <c r="TAP28" s="565"/>
      <c r="TAQ28" s="565"/>
      <c r="TAR28" s="565"/>
      <c r="TAS28" s="566"/>
      <c r="TAT28" s="567"/>
      <c r="TAU28" s="568"/>
      <c r="TAV28" s="569"/>
      <c r="TAW28" s="570"/>
      <c r="TAX28" s="560"/>
      <c r="TAY28" s="560"/>
      <c r="TAZ28" s="571"/>
      <c r="TBA28" s="572"/>
      <c r="TBB28" s="573"/>
      <c r="TBC28" s="565"/>
      <c r="TBD28" s="565"/>
      <c r="TBE28" s="550"/>
      <c r="TBF28" s="557"/>
      <c r="TBG28" s="559"/>
      <c r="TBH28" s="574"/>
      <c r="TBI28" s="575"/>
      <c r="TBJ28" s="575"/>
      <c r="TBK28" s="559"/>
      <c r="TBL28" s="576"/>
      <c r="TBM28" s="576"/>
      <c r="TBN28" s="577"/>
      <c r="TBO28" s="578"/>
      <c r="TBP28" s="578"/>
      <c r="TBQ28" s="579"/>
      <c r="TBR28" s="580"/>
      <c r="TBS28" s="581"/>
      <c r="TBT28" s="582"/>
      <c r="TBU28" s="583"/>
      <c r="TBV28" s="584"/>
      <c r="TBW28" s="585"/>
      <c r="TBX28" s="585"/>
      <c r="TBY28" s="585"/>
      <c r="TBZ28" s="586"/>
      <c r="TCA28" s="587"/>
      <c r="TCB28" s="560"/>
      <c r="TCC28" s="588"/>
      <c r="TCD28" s="589"/>
      <c r="TCE28" s="589"/>
      <c r="TCF28" s="590"/>
      <c r="TCG28" s="555"/>
      <c r="TCH28" s="591"/>
      <c r="TCI28" s="592"/>
      <c r="TCJ28" s="590"/>
      <c r="TCK28" s="550"/>
      <c r="TCL28" s="593"/>
      <c r="TCM28" s="550"/>
      <c r="TCN28" s="551"/>
      <c r="TCO28" s="552"/>
      <c r="TCP28" s="553"/>
      <c r="TCQ28" s="554"/>
      <c r="TCR28" s="551"/>
      <c r="TCS28" s="555"/>
      <c r="TCT28" s="556"/>
      <c r="TCU28" s="557"/>
      <c r="TCV28" s="558"/>
      <c r="TCW28" s="558"/>
      <c r="TCX28" s="558"/>
      <c r="TCY28" s="559"/>
      <c r="TCZ28" s="559"/>
      <c r="TDA28" s="560"/>
      <c r="TDB28" s="561"/>
      <c r="TDC28" s="562"/>
      <c r="TDD28" s="563"/>
      <c r="TDE28" s="564"/>
      <c r="TDF28" s="565"/>
      <c r="TDG28" s="565"/>
      <c r="TDH28" s="565"/>
      <c r="TDI28" s="566"/>
      <c r="TDJ28" s="567"/>
      <c r="TDK28" s="568"/>
      <c r="TDL28" s="569"/>
      <c r="TDM28" s="570"/>
      <c r="TDN28" s="560"/>
      <c r="TDO28" s="560"/>
      <c r="TDP28" s="571"/>
      <c r="TDQ28" s="572"/>
      <c r="TDR28" s="573"/>
      <c r="TDS28" s="565"/>
      <c r="TDT28" s="565"/>
      <c r="TDU28" s="550"/>
      <c r="TDV28" s="557"/>
      <c r="TDW28" s="559"/>
      <c r="TDX28" s="574"/>
      <c r="TDY28" s="575"/>
      <c r="TDZ28" s="575"/>
      <c r="TEA28" s="559"/>
      <c r="TEB28" s="576"/>
      <c r="TEC28" s="576"/>
      <c r="TED28" s="577"/>
      <c r="TEE28" s="578"/>
      <c r="TEF28" s="578"/>
      <c r="TEG28" s="579"/>
      <c r="TEH28" s="580"/>
      <c r="TEI28" s="581"/>
      <c r="TEJ28" s="582"/>
      <c r="TEK28" s="583"/>
      <c r="TEL28" s="584"/>
      <c r="TEM28" s="585"/>
      <c r="TEN28" s="585"/>
      <c r="TEO28" s="585"/>
      <c r="TEP28" s="586"/>
      <c r="TEQ28" s="587"/>
      <c r="TER28" s="560"/>
      <c r="TES28" s="588"/>
      <c r="TET28" s="589"/>
      <c r="TEU28" s="589"/>
      <c r="TEV28" s="590"/>
      <c r="TEW28" s="555"/>
      <c r="TEX28" s="591"/>
      <c r="TEY28" s="592"/>
      <c r="TEZ28" s="590"/>
      <c r="TFA28" s="550"/>
      <c r="TFB28" s="593"/>
      <c r="TFC28" s="550"/>
      <c r="TFD28" s="551"/>
      <c r="TFE28" s="552"/>
      <c r="TFF28" s="553"/>
      <c r="TFG28" s="554"/>
      <c r="TFH28" s="551"/>
      <c r="TFI28" s="555"/>
      <c r="TFJ28" s="556"/>
      <c r="TFK28" s="557"/>
      <c r="TFL28" s="558"/>
      <c r="TFM28" s="558"/>
      <c r="TFN28" s="558"/>
      <c r="TFO28" s="559"/>
      <c r="TFP28" s="559"/>
      <c r="TFQ28" s="560"/>
      <c r="TFR28" s="561"/>
      <c r="TFS28" s="562"/>
      <c r="TFT28" s="563"/>
      <c r="TFU28" s="564"/>
      <c r="TFV28" s="565"/>
      <c r="TFW28" s="565"/>
      <c r="TFX28" s="565"/>
      <c r="TFY28" s="566"/>
      <c r="TFZ28" s="567"/>
      <c r="TGA28" s="568"/>
      <c r="TGB28" s="569"/>
      <c r="TGC28" s="570"/>
      <c r="TGD28" s="560"/>
      <c r="TGE28" s="560"/>
      <c r="TGF28" s="571"/>
      <c r="TGG28" s="572"/>
      <c r="TGH28" s="573"/>
      <c r="TGI28" s="565"/>
      <c r="TGJ28" s="565"/>
      <c r="TGK28" s="550"/>
      <c r="TGL28" s="557"/>
      <c r="TGM28" s="559"/>
      <c r="TGN28" s="574"/>
      <c r="TGO28" s="575"/>
      <c r="TGP28" s="575"/>
      <c r="TGQ28" s="559"/>
      <c r="TGR28" s="576"/>
      <c r="TGS28" s="576"/>
      <c r="TGT28" s="577"/>
      <c r="TGU28" s="578"/>
      <c r="TGV28" s="578"/>
      <c r="TGW28" s="579"/>
      <c r="TGX28" s="580"/>
      <c r="TGY28" s="581"/>
      <c r="TGZ28" s="582"/>
      <c r="THA28" s="583"/>
      <c r="THB28" s="584"/>
      <c r="THC28" s="585"/>
      <c r="THD28" s="585"/>
      <c r="THE28" s="585"/>
      <c r="THF28" s="586"/>
      <c r="THG28" s="587"/>
      <c r="THH28" s="560"/>
      <c r="THI28" s="588"/>
      <c r="THJ28" s="589"/>
      <c r="THK28" s="589"/>
      <c r="THL28" s="590"/>
      <c r="THM28" s="555"/>
      <c r="THN28" s="591"/>
      <c r="THO28" s="592"/>
      <c r="THP28" s="590"/>
      <c r="THQ28" s="550"/>
      <c r="THR28" s="593"/>
      <c r="THS28" s="550"/>
      <c r="THT28" s="551"/>
      <c r="THU28" s="552"/>
      <c r="THV28" s="553"/>
      <c r="THW28" s="554"/>
      <c r="THX28" s="551"/>
      <c r="THY28" s="555"/>
      <c r="THZ28" s="556"/>
      <c r="TIA28" s="557"/>
      <c r="TIB28" s="558"/>
      <c r="TIC28" s="558"/>
      <c r="TID28" s="558"/>
      <c r="TIE28" s="559"/>
      <c r="TIF28" s="559"/>
      <c r="TIG28" s="560"/>
      <c r="TIH28" s="561"/>
      <c r="TII28" s="562"/>
      <c r="TIJ28" s="563"/>
      <c r="TIK28" s="564"/>
      <c r="TIL28" s="565"/>
      <c r="TIM28" s="565"/>
      <c r="TIN28" s="565"/>
      <c r="TIO28" s="566"/>
      <c r="TIP28" s="567"/>
      <c r="TIQ28" s="568"/>
      <c r="TIR28" s="569"/>
      <c r="TIS28" s="570"/>
      <c r="TIT28" s="560"/>
      <c r="TIU28" s="560"/>
      <c r="TIV28" s="571"/>
      <c r="TIW28" s="572"/>
      <c r="TIX28" s="573"/>
      <c r="TIY28" s="565"/>
      <c r="TIZ28" s="565"/>
      <c r="TJA28" s="550"/>
      <c r="TJB28" s="557"/>
      <c r="TJC28" s="559"/>
      <c r="TJD28" s="574"/>
      <c r="TJE28" s="575"/>
      <c r="TJF28" s="575"/>
      <c r="TJG28" s="559"/>
      <c r="TJH28" s="576"/>
      <c r="TJI28" s="576"/>
      <c r="TJJ28" s="577"/>
      <c r="TJK28" s="578"/>
      <c r="TJL28" s="578"/>
      <c r="TJM28" s="579"/>
      <c r="TJN28" s="580"/>
      <c r="TJO28" s="581"/>
      <c r="TJP28" s="582"/>
      <c r="TJQ28" s="583"/>
      <c r="TJR28" s="584"/>
      <c r="TJS28" s="585"/>
      <c r="TJT28" s="585"/>
      <c r="TJU28" s="585"/>
      <c r="TJV28" s="586"/>
      <c r="TJW28" s="587"/>
      <c r="TJX28" s="560"/>
      <c r="TJY28" s="588"/>
      <c r="TJZ28" s="589"/>
      <c r="TKA28" s="589"/>
      <c r="TKB28" s="590"/>
      <c r="TKC28" s="555"/>
      <c r="TKD28" s="591"/>
      <c r="TKE28" s="592"/>
      <c r="TKF28" s="590"/>
      <c r="TKG28" s="550"/>
      <c r="TKH28" s="593"/>
      <c r="TKI28" s="550"/>
      <c r="TKJ28" s="551"/>
      <c r="TKK28" s="552"/>
      <c r="TKL28" s="553"/>
      <c r="TKM28" s="554"/>
      <c r="TKN28" s="551"/>
      <c r="TKO28" s="555"/>
      <c r="TKP28" s="556"/>
      <c r="TKQ28" s="557"/>
      <c r="TKR28" s="558"/>
      <c r="TKS28" s="558"/>
      <c r="TKT28" s="558"/>
      <c r="TKU28" s="559"/>
      <c r="TKV28" s="559"/>
      <c r="TKW28" s="560"/>
      <c r="TKX28" s="561"/>
      <c r="TKY28" s="562"/>
      <c r="TKZ28" s="563"/>
      <c r="TLA28" s="564"/>
      <c r="TLB28" s="565"/>
      <c r="TLC28" s="565"/>
      <c r="TLD28" s="565"/>
      <c r="TLE28" s="566"/>
      <c r="TLF28" s="567"/>
      <c r="TLG28" s="568"/>
      <c r="TLH28" s="569"/>
      <c r="TLI28" s="570"/>
      <c r="TLJ28" s="560"/>
      <c r="TLK28" s="560"/>
      <c r="TLL28" s="571"/>
      <c r="TLM28" s="572"/>
      <c r="TLN28" s="573"/>
      <c r="TLO28" s="565"/>
      <c r="TLP28" s="565"/>
      <c r="TLQ28" s="550"/>
      <c r="TLR28" s="557"/>
      <c r="TLS28" s="559"/>
      <c r="TLT28" s="574"/>
      <c r="TLU28" s="575"/>
      <c r="TLV28" s="575"/>
      <c r="TLW28" s="559"/>
      <c r="TLX28" s="576"/>
      <c r="TLY28" s="576"/>
      <c r="TLZ28" s="577"/>
      <c r="TMA28" s="578"/>
      <c r="TMB28" s="578"/>
      <c r="TMC28" s="579"/>
      <c r="TMD28" s="580"/>
      <c r="TME28" s="581"/>
      <c r="TMF28" s="582"/>
      <c r="TMG28" s="583"/>
      <c r="TMH28" s="584"/>
      <c r="TMI28" s="585"/>
      <c r="TMJ28" s="585"/>
      <c r="TMK28" s="585"/>
      <c r="TML28" s="586"/>
      <c r="TMM28" s="587"/>
      <c r="TMN28" s="560"/>
      <c r="TMO28" s="588"/>
      <c r="TMP28" s="589"/>
      <c r="TMQ28" s="589"/>
      <c r="TMR28" s="590"/>
      <c r="TMS28" s="555"/>
      <c r="TMT28" s="591"/>
      <c r="TMU28" s="592"/>
      <c r="TMV28" s="590"/>
      <c r="TMW28" s="550"/>
      <c r="TMX28" s="593"/>
      <c r="TMY28" s="550"/>
      <c r="TMZ28" s="551"/>
      <c r="TNA28" s="552"/>
      <c r="TNB28" s="553"/>
      <c r="TNC28" s="554"/>
      <c r="TND28" s="551"/>
      <c r="TNE28" s="555"/>
      <c r="TNF28" s="556"/>
      <c r="TNG28" s="557"/>
      <c r="TNH28" s="558"/>
      <c r="TNI28" s="558"/>
      <c r="TNJ28" s="558"/>
      <c r="TNK28" s="559"/>
      <c r="TNL28" s="559"/>
      <c r="TNM28" s="560"/>
      <c r="TNN28" s="561"/>
      <c r="TNO28" s="562"/>
      <c r="TNP28" s="563"/>
      <c r="TNQ28" s="564"/>
      <c r="TNR28" s="565"/>
      <c r="TNS28" s="565"/>
      <c r="TNT28" s="565"/>
      <c r="TNU28" s="566"/>
      <c r="TNV28" s="567"/>
      <c r="TNW28" s="568"/>
      <c r="TNX28" s="569"/>
      <c r="TNY28" s="570"/>
      <c r="TNZ28" s="560"/>
      <c r="TOA28" s="560"/>
      <c r="TOB28" s="571"/>
      <c r="TOC28" s="572"/>
      <c r="TOD28" s="573"/>
      <c r="TOE28" s="565"/>
      <c r="TOF28" s="565"/>
      <c r="TOG28" s="550"/>
      <c r="TOH28" s="557"/>
      <c r="TOI28" s="559"/>
      <c r="TOJ28" s="574"/>
      <c r="TOK28" s="575"/>
      <c r="TOL28" s="575"/>
      <c r="TOM28" s="559"/>
      <c r="TON28" s="576"/>
      <c r="TOO28" s="576"/>
      <c r="TOP28" s="577"/>
      <c r="TOQ28" s="578"/>
      <c r="TOR28" s="578"/>
      <c r="TOS28" s="579"/>
      <c r="TOT28" s="580"/>
      <c r="TOU28" s="581"/>
      <c r="TOV28" s="582"/>
      <c r="TOW28" s="583"/>
      <c r="TOX28" s="584"/>
      <c r="TOY28" s="585"/>
      <c r="TOZ28" s="585"/>
      <c r="TPA28" s="585"/>
      <c r="TPB28" s="586"/>
      <c r="TPC28" s="587"/>
      <c r="TPD28" s="560"/>
      <c r="TPE28" s="588"/>
      <c r="TPF28" s="589"/>
      <c r="TPG28" s="589"/>
      <c r="TPH28" s="590"/>
      <c r="TPI28" s="555"/>
      <c r="TPJ28" s="591"/>
      <c r="TPK28" s="592"/>
      <c r="TPL28" s="590"/>
      <c r="TPM28" s="550"/>
      <c r="TPN28" s="593"/>
      <c r="TPO28" s="550"/>
      <c r="TPP28" s="551"/>
      <c r="TPQ28" s="552"/>
      <c r="TPR28" s="553"/>
      <c r="TPS28" s="554"/>
      <c r="TPT28" s="551"/>
      <c r="TPU28" s="555"/>
      <c r="TPV28" s="556"/>
      <c r="TPW28" s="557"/>
      <c r="TPX28" s="558"/>
      <c r="TPY28" s="558"/>
      <c r="TPZ28" s="558"/>
      <c r="TQA28" s="559"/>
      <c r="TQB28" s="559"/>
      <c r="TQC28" s="560"/>
      <c r="TQD28" s="561"/>
      <c r="TQE28" s="562"/>
      <c r="TQF28" s="563"/>
      <c r="TQG28" s="564"/>
      <c r="TQH28" s="565"/>
      <c r="TQI28" s="565"/>
      <c r="TQJ28" s="565"/>
      <c r="TQK28" s="566"/>
      <c r="TQL28" s="567"/>
      <c r="TQM28" s="568"/>
      <c r="TQN28" s="569"/>
      <c r="TQO28" s="570"/>
      <c r="TQP28" s="560"/>
      <c r="TQQ28" s="560"/>
      <c r="TQR28" s="571"/>
      <c r="TQS28" s="572"/>
      <c r="TQT28" s="573"/>
      <c r="TQU28" s="565"/>
      <c r="TQV28" s="565"/>
      <c r="TQW28" s="550"/>
      <c r="TQX28" s="557"/>
      <c r="TQY28" s="559"/>
      <c r="TQZ28" s="574"/>
      <c r="TRA28" s="575"/>
      <c r="TRB28" s="575"/>
      <c r="TRC28" s="559"/>
      <c r="TRD28" s="576"/>
      <c r="TRE28" s="576"/>
      <c r="TRF28" s="577"/>
      <c r="TRG28" s="578"/>
      <c r="TRH28" s="578"/>
      <c r="TRI28" s="579"/>
      <c r="TRJ28" s="580"/>
      <c r="TRK28" s="581"/>
      <c r="TRL28" s="582"/>
      <c r="TRM28" s="583"/>
      <c r="TRN28" s="584"/>
      <c r="TRO28" s="585"/>
      <c r="TRP28" s="585"/>
      <c r="TRQ28" s="585"/>
      <c r="TRR28" s="586"/>
      <c r="TRS28" s="587"/>
      <c r="TRT28" s="560"/>
      <c r="TRU28" s="588"/>
      <c r="TRV28" s="589"/>
      <c r="TRW28" s="589"/>
      <c r="TRX28" s="590"/>
      <c r="TRY28" s="555"/>
      <c r="TRZ28" s="591"/>
      <c r="TSA28" s="592"/>
      <c r="TSB28" s="590"/>
      <c r="TSC28" s="550"/>
      <c r="TSD28" s="593"/>
      <c r="TSE28" s="550"/>
      <c r="TSF28" s="551"/>
      <c r="TSG28" s="552"/>
      <c r="TSH28" s="553"/>
      <c r="TSI28" s="554"/>
      <c r="TSJ28" s="551"/>
      <c r="TSK28" s="555"/>
      <c r="TSL28" s="556"/>
      <c r="TSM28" s="557"/>
      <c r="TSN28" s="558"/>
      <c r="TSO28" s="558"/>
      <c r="TSP28" s="558"/>
      <c r="TSQ28" s="559"/>
      <c r="TSR28" s="559"/>
      <c r="TSS28" s="560"/>
      <c r="TST28" s="561"/>
      <c r="TSU28" s="562"/>
      <c r="TSV28" s="563"/>
      <c r="TSW28" s="564"/>
      <c r="TSX28" s="565"/>
      <c r="TSY28" s="565"/>
      <c r="TSZ28" s="565"/>
      <c r="TTA28" s="566"/>
      <c r="TTB28" s="567"/>
      <c r="TTC28" s="568"/>
      <c r="TTD28" s="569"/>
      <c r="TTE28" s="570"/>
      <c r="TTF28" s="560"/>
      <c r="TTG28" s="560"/>
      <c r="TTH28" s="571"/>
      <c r="TTI28" s="572"/>
      <c r="TTJ28" s="573"/>
      <c r="TTK28" s="565"/>
      <c r="TTL28" s="565"/>
      <c r="TTM28" s="550"/>
      <c r="TTN28" s="557"/>
      <c r="TTO28" s="559"/>
      <c r="TTP28" s="574"/>
      <c r="TTQ28" s="575"/>
      <c r="TTR28" s="575"/>
      <c r="TTS28" s="559"/>
      <c r="TTT28" s="576"/>
      <c r="TTU28" s="576"/>
      <c r="TTV28" s="577"/>
      <c r="TTW28" s="578"/>
      <c r="TTX28" s="578"/>
      <c r="TTY28" s="579"/>
      <c r="TTZ28" s="580"/>
      <c r="TUA28" s="581"/>
      <c r="TUB28" s="582"/>
      <c r="TUC28" s="583"/>
      <c r="TUD28" s="584"/>
      <c r="TUE28" s="585"/>
      <c r="TUF28" s="585"/>
      <c r="TUG28" s="585"/>
      <c r="TUH28" s="586"/>
      <c r="TUI28" s="587"/>
      <c r="TUJ28" s="560"/>
      <c r="TUK28" s="588"/>
      <c r="TUL28" s="589"/>
      <c r="TUM28" s="589"/>
      <c r="TUN28" s="590"/>
      <c r="TUO28" s="555"/>
      <c r="TUP28" s="591"/>
      <c r="TUQ28" s="592"/>
      <c r="TUR28" s="590"/>
      <c r="TUS28" s="550"/>
      <c r="TUT28" s="593"/>
      <c r="TUU28" s="550"/>
      <c r="TUV28" s="551"/>
      <c r="TUW28" s="552"/>
      <c r="TUX28" s="553"/>
      <c r="TUY28" s="554"/>
      <c r="TUZ28" s="551"/>
      <c r="TVA28" s="555"/>
      <c r="TVB28" s="556"/>
      <c r="TVC28" s="557"/>
      <c r="TVD28" s="558"/>
      <c r="TVE28" s="558"/>
      <c r="TVF28" s="558"/>
      <c r="TVG28" s="559"/>
      <c r="TVH28" s="559"/>
      <c r="TVI28" s="560"/>
      <c r="TVJ28" s="561"/>
      <c r="TVK28" s="562"/>
      <c r="TVL28" s="563"/>
      <c r="TVM28" s="564"/>
      <c r="TVN28" s="565"/>
      <c r="TVO28" s="565"/>
      <c r="TVP28" s="565"/>
      <c r="TVQ28" s="566"/>
      <c r="TVR28" s="567"/>
      <c r="TVS28" s="568"/>
      <c r="TVT28" s="569"/>
      <c r="TVU28" s="570"/>
      <c r="TVV28" s="560"/>
      <c r="TVW28" s="560"/>
      <c r="TVX28" s="571"/>
      <c r="TVY28" s="572"/>
      <c r="TVZ28" s="573"/>
      <c r="TWA28" s="565"/>
      <c r="TWB28" s="565"/>
      <c r="TWC28" s="550"/>
      <c r="TWD28" s="557"/>
      <c r="TWE28" s="559"/>
      <c r="TWF28" s="574"/>
      <c r="TWG28" s="575"/>
      <c r="TWH28" s="575"/>
      <c r="TWI28" s="559"/>
      <c r="TWJ28" s="576"/>
      <c r="TWK28" s="576"/>
      <c r="TWL28" s="577"/>
      <c r="TWM28" s="578"/>
      <c r="TWN28" s="578"/>
      <c r="TWO28" s="579"/>
      <c r="TWP28" s="580"/>
      <c r="TWQ28" s="581"/>
      <c r="TWR28" s="582"/>
      <c r="TWS28" s="583"/>
      <c r="TWT28" s="584"/>
      <c r="TWU28" s="585"/>
      <c r="TWV28" s="585"/>
      <c r="TWW28" s="585"/>
      <c r="TWX28" s="586"/>
      <c r="TWY28" s="587"/>
      <c r="TWZ28" s="560"/>
      <c r="TXA28" s="588"/>
      <c r="TXB28" s="589"/>
      <c r="TXC28" s="589"/>
      <c r="TXD28" s="590"/>
      <c r="TXE28" s="555"/>
      <c r="TXF28" s="591"/>
      <c r="TXG28" s="592"/>
      <c r="TXH28" s="590"/>
      <c r="TXI28" s="550"/>
      <c r="TXJ28" s="593"/>
      <c r="TXK28" s="550"/>
      <c r="TXL28" s="551"/>
      <c r="TXM28" s="552"/>
      <c r="TXN28" s="553"/>
      <c r="TXO28" s="554"/>
      <c r="TXP28" s="551"/>
      <c r="TXQ28" s="555"/>
      <c r="TXR28" s="556"/>
      <c r="TXS28" s="557"/>
      <c r="TXT28" s="558"/>
      <c r="TXU28" s="558"/>
      <c r="TXV28" s="558"/>
      <c r="TXW28" s="559"/>
      <c r="TXX28" s="559"/>
      <c r="TXY28" s="560"/>
      <c r="TXZ28" s="561"/>
      <c r="TYA28" s="562"/>
      <c r="TYB28" s="563"/>
      <c r="TYC28" s="564"/>
      <c r="TYD28" s="565"/>
      <c r="TYE28" s="565"/>
      <c r="TYF28" s="565"/>
      <c r="TYG28" s="566"/>
      <c r="TYH28" s="567"/>
      <c r="TYI28" s="568"/>
      <c r="TYJ28" s="569"/>
      <c r="TYK28" s="570"/>
      <c r="TYL28" s="560"/>
      <c r="TYM28" s="560"/>
      <c r="TYN28" s="571"/>
      <c r="TYO28" s="572"/>
      <c r="TYP28" s="573"/>
      <c r="TYQ28" s="565"/>
      <c r="TYR28" s="565"/>
      <c r="TYS28" s="550"/>
      <c r="TYT28" s="557"/>
      <c r="TYU28" s="559"/>
      <c r="TYV28" s="574"/>
      <c r="TYW28" s="575"/>
      <c r="TYX28" s="575"/>
      <c r="TYY28" s="559"/>
      <c r="TYZ28" s="576"/>
      <c r="TZA28" s="576"/>
      <c r="TZB28" s="577"/>
      <c r="TZC28" s="578"/>
      <c r="TZD28" s="578"/>
      <c r="TZE28" s="579"/>
      <c r="TZF28" s="580"/>
      <c r="TZG28" s="581"/>
      <c r="TZH28" s="582"/>
      <c r="TZI28" s="583"/>
      <c r="TZJ28" s="584"/>
      <c r="TZK28" s="585"/>
      <c r="TZL28" s="585"/>
      <c r="TZM28" s="585"/>
      <c r="TZN28" s="586"/>
      <c r="TZO28" s="587"/>
      <c r="TZP28" s="560"/>
      <c r="TZQ28" s="588"/>
      <c r="TZR28" s="589"/>
      <c r="TZS28" s="589"/>
      <c r="TZT28" s="590"/>
      <c r="TZU28" s="555"/>
      <c r="TZV28" s="591"/>
      <c r="TZW28" s="592"/>
      <c r="TZX28" s="590"/>
      <c r="TZY28" s="550"/>
      <c r="TZZ28" s="593"/>
      <c r="UAA28" s="550"/>
      <c r="UAB28" s="551"/>
      <c r="UAC28" s="552"/>
      <c r="UAD28" s="553"/>
      <c r="UAE28" s="554"/>
      <c r="UAF28" s="551"/>
      <c r="UAG28" s="555"/>
      <c r="UAH28" s="556"/>
      <c r="UAI28" s="557"/>
      <c r="UAJ28" s="558"/>
      <c r="UAK28" s="558"/>
      <c r="UAL28" s="558"/>
      <c r="UAM28" s="559"/>
      <c r="UAN28" s="559"/>
      <c r="UAO28" s="560"/>
      <c r="UAP28" s="561"/>
      <c r="UAQ28" s="562"/>
      <c r="UAR28" s="563"/>
      <c r="UAS28" s="564"/>
      <c r="UAT28" s="565"/>
      <c r="UAU28" s="565"/>
      <c r="UAV28" s="565"/>
      <c r="UAW28" s="566"/>
      <c r="UAX28" s="567"/>
      <c r="UAY28" s="568"/>
      <c r="UAZ28" s="569"/>
      <c r="UBA28" s="570"/>
      <c r="UBB28" s="560"/>
      <c r="UBC28" s="560"/>
      <c r="UBD28" s="571"/>
      <c r="UBE28" s="572"/>
      <c r="UBF28" s="573"/>
      <c r="UBG28" s="565"/>
      <c r="UBH28" s="565"/>
      <c r="UBI28" s="550"/>
      <c r="UBJ28" s="557"/>
      <c r="UBK28" s="559"/>
      <c r="UBL28" s="574"/>
      <c r="UBM28" s="575"/>
      <c r="UBN28" s="575"/>
      <c r="UBO28" s="559"/>
      <c r="UBP28" s="576"/>
      <c r="UBQ28" s="576"/>
      <c r="UBR28" s="577"/>
      <c r="UBS28" s="578"/>
      <c r="UBT28" s="578"/>
      <c r="UBU28" s="579"/>
      <c r="UBV28" s="580"/>
      <c r="UBW28" s="581"/>
      <c r="UBX28" s="582"/>
      <c r="UBY28" s="583"/>
      <c r="UBZ28" s="584"/>
      <c r="UCA28" s="585"/>
      <c r="UCB28" s="585"/>
      <c r="UCC28" s="585"/>
      <c r="UCD28" s="586"/>
      <c r="UCE28" s="587"/>
      <c r="UCF28" s="560"/>
      <c r="UCG28" s="588"/>
      <c r="UCH28" s="589"/>
      <c r="UCI28" s="589"/>
      <c r="UCJ28" s="590"/>
      <c r="UCK28" s="555"/>
      <c r="UCL28" s="591"/>
      <c r="UCM28" s="592"/>
      <c r="UCN28" s="590"/>
      <c r="UCO28" s="550"/>
      <c r="UCP28" s="593"/>
      <c r="UCQ28" s="550"/>
      <c r="UCR28" s="551"/>
      <c r="UCS28" s="552"/>
      <c r="UCT28" s="553"/>
      <c r="UCU28" s="554"/>
      <c r="UCV28" s="551"/>
      <c r="UCW28" s="555"/>
      <c r="UCX28" s="556"/>
      <c r="UCY28" s="557"/>
      <c r="UCZ28" s="558"/>
      <c r="UDA28" s="558"/>
      <c r="UDB28" s="558"/>
      <c r="UDC28" s="559"/>
      <c r="UDD28" s="559"/>
      <c r="UDE28" s="560"/>
      <c r="UDF28" s="561"/>
      <c r="UDG28" s="562"/>
      <c r="UDH28" s="563"/>
      <c r="UDI28" s="564"/>
      <c r="UDJ28" s="565"/>
      <c r="UDK28" s="565"/>
      <c r="UDL28" s="565"/>
      <c r="UDM28" s="566"/>
      <c r="UDN28" s="567"/>
      <c r="UDO28" s="568"/>
      <c r="UDP28" s="569"/>
      <c r="UDQ28" s="570"/>
      <c r="UDR28" s="560"/>
      <c r="UDS28" s="560"/>
      <c r="UDT28" s="571"/>
      <c r="UDU28" s="572"/>
      <c r="UDV28" s="573"/>
      <c r="UDW28" s="565"/>
      <c r="UDX28" s="565"/>
      <c r="UDY28" s="550"/>
      <c r="UDZ28" s="557"/>
      <c r="UEA28" s="559"/>
      <c r="UEB28" s="574"/>
      <c r="UEC28" s="575"/>
      <c r="UED28" s="575"/>
      <c r="UEE28" s="559"/>
      <c r="UEF28" s="576"/>
      <c r="UEG28" s="576"/>
      <c r="UEH28" s="577"/>
      <c r="UEI28" s="578"/>
      <c r="UEJ28" s="578"/>
      <c r="UEK28" s="579"/>
      <c r="UEL28" s="580"/>
      <c r="UEM28" s="581"/>
      <c r="UEN28" s="582"/>
      <c r="UEO28" s="583"/>
      <c r="UEP28" s="584"/>
      <c r="UEQ28" s="585"/>
      <c r="UER28" s="585"/>
      <c r="UES28" s="585"/>
      <c r="UET28" s="586"/>
      <c r="UEU28" s="587"/>
      <c r="UEV28" s="560"/>
      <c r="UEW28" s="588"/>
      <c r="UEX28" s="589"/>
      <c r="UEY28" s="589"/>
      <c r="UEZ28" s="590"/>
      <c r="UFA28" s="555"/>
      <c r="UFB28" s="591"/>
      <c r="UFC28" s="592"/>
      <c r="UFD28" s="590"/>
      <c r="UFE28" s="550"/>
      <c r="UFF28" s="593"/>
      <c r="UFG28" s="550"/>
      <c r="UFH28" s="551"/>
      <c r="UFI28" s="552"/>
      <c r="UFJ28" s="553"/>
      <c r="UFK28" s="554"/>
      <c r="UFL28" s="551"/>
      <c r="UFM28" s="555"/>
      <c r="UFN28" s="556"/>
      <c r="UFO28" s="557"/>
      <c r="UFP28" s="558"/>
      <c r="UFQ28" s="558"/>
      <c r="UFR28" s="558"/>
      <c r="UFS28" s="559"/>
      <c r="UFT28" s="559"/>
      <c r="UFU28" s="560"/>
      <c r="UFV28" s="561"/>
      <c r="UFW28" s="562"/>
      <c r="UFX28" s="563"/>
      <c r="UFY28" s="564"/>
      <c r="UFZ28" s="565"/>
      <c r="UGA28" s="565"/>
      <c r="UGB28" s="565"/>
      <c r="UGC28" s="566"/>
      <c r="UGD28" s="567"/>
      <c r="UGE28" s="568"/>
      <c r="UGF28" s="569"/>
      <c r="UGG28" s="570"/>
      <c r="UGH28" s="560"/>
      <c r="UGI28" s="560"/>
      <c r="UGJ28" s="571"/>
      <c r="UGK28" s="572"/>
      <c r="UGL28" s="573"/>
      <c r="UGM28" s="565"/>
      <c r="UGN28" s="565"/>
      <c r="UGO28" s="550"/>
      <c r="UGP28" s="557"/>
      <c r="UGQ28" s="559"/>
      <c r="UGR28" s="574"/>
      <c r="UGS28" s="575"/>
      <c r="UGT28" s="575"/>
      <c r="UGU28" s="559"/>
      <c r="UGV28" s="576"/>
      <c r="UGW28" s="576"/>
      <c r="UGX28" s="577"/>
      <c r="UGY28" s="578"/>
      <c r="UGZ28" s="578"/>
      <c r="UHA28" s="579"/>
      <c r="UHB28" s="580"/>
      <c r="UHC28" s="581"/>
      <c r="UHD28" s="582"/>
      <c r="UHE28" s="583"/>
      <c r="UHF28" s="584"/>
      <c r="UHG28" s="585"/>
      <c r="UHH28" s="585"/>
      <c r="UHI28" s="585"/>
      <c r="UHJ28" s="586"/>
      <c r="UHK28" s="587"/>
      <c r="UHL28" s="560"/>
      <c r="UHM28" s="588"/>
      <c r="UHN28" s="589"/>
      <c r="UHO28" s="589"/>
      <c r="UHP28" s="590"/>
      <c r="UHQ28" s="555"/>
      <c r="UHR28" s="591"/>
      <c r="UHS28" s="592"/>
      <c r="UHT28" s="590"/>
      <c r="UHU28" s="550"/>
      <c r="UHV28" s="593"/>
      <c r="UHW28" s="550"/>
      <c r="UHX28" s="551"/>
      <c r="UHY28" s="552"/>
      <c r="UHZ28" s="553"/>
      <c r="UIA28" s="554"/>
      <c r="UIB28" s="551"/>
      <c r="UIC28" s="555"/>
      <c r="UID28" s="556"/>
      <c r="UIE28" s="557"/>
      <c r="UIF28" s="558"/>
      <c r="UIG28" s="558"/>
      <c r="UIH28" s="558"/>
      <c r="UII28" s="559"/>
      <c r="UIJ28" s="559"/>
      <c r="UIK28" s="560"/>
      <c r="UIL28" s="561"/>
      <c r="UIM28" s="562"/>
      <c r="UIN28" s="563"/>
      <c r="UIO28" s="564"/>
      <c r="UIP28" s="565"/>
      <c r="UIQ28" s="565"/>
      <c r="UIR28" s="565"/>
      <c r="UIS28" s="566"/>
      <c r="UIT28" s="567"/>
      <c r="UIU28" s="568"/>
      <c r="UIV28" s="569"/>
      <c r="UIW28" s="570"/>
      <c r="UIX28" s="560"/>
      <c r="UIY28" s="560"/>
      <c r="UIZ28" s="571"/>
      <c r="UJA28" s="572"/>
      <c r="UJB28" s="573"/>
      <c r="UJC28" s="565"/>
      <c r="UJD28" s="565"/>
      <c r="UJE28" s="550"/>
      <c r="UJF28" s="557"/>
      <c r="UJG28" s="559"/>
      <c r="UJH28" s="574"/>
      <c r="UJI28" s="575"/>
      <c r="UJJ28" s="575"/>
      <c r="UJK28" s="559"/>
      <c r="UJL28" s="576"/>
      <c r="UJM28" s="576"/>
      <c r="UJN28" s="577"/>
      <c r="UJO28" s="578"/>
      <c r="UJP28" s="578"/>
      <c r="UJQ28" s="579"/>
      <c r="UJR28" s="580"/>
      <c r="UJS28" s="581"/>
      <c r="UJT28" s="582"/>
      <c r="UJU28" s="583"/>
      <c r="UJV28" s="584"/>
      <c r="UJW28" s="585"/>
      <c r="UJX28" s="585"/>
      <c r="UJY28" s="585"/>
      <c r="UJZ28" s="586"/>
      <c r="UKA28" s="587"/>
      <c r="UKB28" s="560"/>
      <c r="UKC28" s="588"/>
      <c r="UKD28" s="589"/>
      <c r="UKE28" s="589"/>
      <c r="UKF28" s="590"/>
      <c r="UKG28" s="555"/>
      <c r="UKH28" s="591"/>
      <c r="UKI28" s="592"/>
      <c r="UKJ28" s="590"/>
      <c r="UKK28" s="550"/>
      <c r="UKL28" s="593"/>
      <c r="UKM28" s="550"/>
      <c r="UKN28" s="551"/>
      <c r="UKO28" s="552"/>
      <c r="UKP28" s="553"/>
      <c r="UKQ28" s="554"/>
      <c r="UKR28" s="551"/>
      <c r="UKS28" s="555"/>
      <c r="UKT28" s="556"/>
      <c r="UKU28" s="557"/>
      <c r="UKV28" s="558"/>
      <c r="UKW28" s="558"/>
      <c r="UKX28" s="558"/>
      <c r="UKY28" s="559"/>
      <c r="UKZ28" s="559"/>
      <c r="ULA28" s="560"/>
      <c r="ULB28" s="561"/>
      <c r="ULC28" s="562"/>
      <c r="ULD28" s="563"/>
      <c r="ULE28" s="564"/>
      <c r="ULF28" s="565"/>
      <c r="ULG28" s="565"/>
      <c r="ULH28" s="565"/>
      <c r="ULI28" s="566"/>
      <c r="ULJ28" s="567"/>
      <c r="ULK28" s="568"/>
      <c r="ULL28" s="569"/>
      <c r="ULM28" s="570"/>
      <c r="ULN28" s="560"/>
      <c r="ULO28" s="560"/>
      <c r="ULP28" s="571"/>
      <c r="ULQ28" s="572"/>
      <c r="ULR28" s="573"/>
      <c r="ULS28" s="565"/>
      <c r="ULT28" s="565"/>
      <c r="ULU28" s="550"/>
      <c r="ULV28" s="557"/>
      <c r="ULW28" s="559"/>
      <c r="ULX28" s="574"/>
      <c r="ULY28" s="575"/>
      <c r="ULZ28" s="575"/>
      <c r="UMA28" s="559"/>
      <c r="UMB28" s="576"/>
      <c r="UMC28" s="576"/>
      <c r="UMD28" s="577"/>
      <c r="UME28" s="578"/>
      <c r="UMF28" s="578"/>
      <c r="UMG28" s="579"/>
      <c r="UMH28" s="580"/>
      <c r="UMI28" s="581"/>
      <c r="UMJ28" s="582"/>
      <c r="UMK28" s="583"/>
      <c r="UML28" s="584"/>
      <c r="UMM28" s="585"/>
      <c r="UMN28" s="585"/>
      <c r="UMO28" s="585"/>
      <c r="UMP28" s="586"/>
      <c r="UMQ28" s="587"/>
      <c r="UMR28" s="560"/>
      <c r="UMS28" s="588"/>
      <c r="UMT28" s="589"/>
      <c r="UMU28" s="589"/>
      <c r="UMV28" s="590"/>
      <c r="UMW28" s="555"/>
      <c r="UMX28" s="591"/>
      <c r="UMY28" s="592"/>
      <c r="UMZ28" s="590"/>
      <c r="UNA28" s="550"/>
      <c r="UNB28" s="593"/>
      <c r="UNC28" s="550"/>
      <c r="UND28" s="551"/>
      <c r="UNE28" s="552"/>
      <c r="UNF28" s="553"/>
      <c r="UNG28" s="554"/>
      <c r="UNH28" s="551"/>
      <c r="UNI28" s="555"/>
      <c r="UNJ28" s="556"/>
      <c r="UNK28" s="557"/>
      <c r="UNL28" s="558"/>
      <c r="UNM28" s="558"/>
      <c r="UNN28" s="558"/>
      <c r="UNO28" s="559"/>
      <c r="UNP28" s="559"/>
      <c r="UNQ28" s="560"/>
      <c r="UNR28" s="561"/>
      <c r="UNS28" s="562"/>
      <c r="UNT28" s="563"/>
      <c r="UNU28" s="564"/>
      <c r="UNV28" s="565"/>
      <c r="UNW28" s="565"/>
      <c r="UNX28" s="565"/>
      <c r="UNY28" s="566"/>
      <c r="UNZ28" s="567"/>
      <c r="UOA28" s="568"/>
      <c r="UOB28" s="569"/>
      <c r="UOC28" s="570"/>
      <c r="UOD28" s="560"/>
      <c r="UOE28" s="560"/>
      <c r="UOF28" s="571"/>
      <c r="UOG28" s="572"/>
      <c r="UOH28" s="573"/>
      <c r="UOI28" s="565"/>
      <c r="UOJ28" s="565"/>
      <c r="UOK28" s="550"/>
      <c r="UOL28" s="557"/>
      <c r="UOM28" s="559"/>
      <c r="UON28" s="574"/>
      <c r="UOO28" s="575"/>
      <c r="UOP28" s="575"/>
      <c r="UOQ28" s="559"/>
      <c r="UOR28" s="576"/>
      <c r="UOS28" s="576"/>
      <c r="UOT28" s="577"/>
      <c r="UOU28" s="578"/>
      <c r="UOV28" s="578"/>
      <c r="UOW28" s="579"/>
      <c r="UOX28" s="580"/>
      <c r="UOY28" s="581"/>
      <c r="UOZ28" s="582"/>
      <c r="UPA28" s="583"/>
      <c r="UPB28" s="584"/>
      <c r="UPC28" s="585"/>
      <c r="UPD28" s="585"/>
      <c r="UPE28" s="585"/>
      <c r="UPF28" s="586"/>
      <c r="UPG28" s="587"/>
      <c r="UPH28" s="560"/>
      <c r="UPI28" s="588"/>
      <c r="UPJ28" s="589"/>
      <c r="UPK28" s="589"/>
      <c r="UPL28" s="590"/>
      <c r="UPM28" s="555"/>
      <c r="UPN28" s="591"/>
      <c r="UPO28" s="592"/>
      <c r="UPP28" s="590"/>
      <c r="UPQ28" s="550"/>
      <c r="UPR28" s="593"/>
      <c r="UPS28" s="550"/>
      <c r="UPT28" s="551"/>
      <c r="UPU28" s="552"/>
      <c r="UPV28" s="553"/>
      <c r="UPW28" s="554"/>
      <c r="UPX28" s="551"/>
      <c r="UPY28" s="555"/>
      <c r="UPZ28" s="556"/>
      <c r="UQA28" s="557"/>
      <c r="UQB28" s="558"/>
      <c r="UQC28" s="558"/>
      <c r="UQD28" s="558"/>
      <c r="UQE28" s="559"/>
      <c r="UQF28" s="559"/>
      <c r="UQG28" s="560"/>
      <c r="UQH28" s="561"/>
      <c r="UQI28" s="562"/>
      <c r="UQJ28" s="563"/>
      <c r="UQK28" s="564"/>
      <c r="UQL28" s="565"/>
      <c r="UQM28" s="565"/>
      <c r="UQN28" s="565"/>
      <c r="UQO28" s="566"/>
      <c r="UQP28" s="567"/>
      <c r="UQQ28" s="568"/>
      <c r="UQR28" s="569"/>
      <c r="UQS28" s="570"/>
      <c r="UQT28" s="560"/>
      <c r="UQU28" s="560"/>
      <c r="UQV28" s="571"/>
      <c r="UQW28" s="572"/>
      <c r="UQX28" s="573"/>
      <c r="UQY28" s="565"/>
      <c r="UQZ28" s="565"/>
      <c r="URA28" s="550"/>
      <c r="URB28" s="557"/>
      <c r="URC28" s="559"/>
      <c r="URD28" s="574"/>
      <c r="URE28" s="575"/>
      <c r="URF28" s="575"/>
      <c r="URG28" s="559"/>
      <c r="URH28" s="576"/>
      <c r="URI28" s="576"/>
      <c r="URJ28" s="577"/>
      <c r="URK28" s="578"/>
      <c r="URL28" s="578"/>
      <c r="URM28" s="579"/>
      <c r="URN28" s="580"/>
      <c r="URO28" s="581"/>
      <c r="URP28" s="582"/>
      <c r="URQ28" s="583"/>
      <c r="URR28" s="584"/>
      <c r="URS28" s="585"/>
      <c r="URT28" s="585"/>
      <c r="URU28" s="585"/>
      <c r="URV28" s="586"/>
      <c r="URW28" s="587"/>
      <c r="URX28" s="560"/>
      <c r="URY28" s="588"/>
      <c r="URZ28" s="589"/>
      <c r="USA28" s="589"/>
      <c r="USB28" s="590"/>
      <c r="USC28" s="555"/>
      <c r="USD28" s="591"/>
      <c r="USE28" s="592"/>
      <c r="USF28" s="590"/>
      <c r="USG28" s="550"/>
      <c r="USH28" s="593"/>
      <c r="USI28" s="550"/>
      <c r="USJ28" s="551"/>
      <c r="USK28" s="552"/>
      <c r="USL28" s="553"/>
      <c r="USM28" s="554"/>
      <c r="USN28" s="551"/>
      <c r="USO28" s="555"/>
      <c r="USP28" s="556"/>
      <c r="USQ28" s="557"/>
      <c r="USR28" s="558"/>
      <c r="USS28" s="558"/>
      <c r="UST28" s="558"/>
      <c r="USU28" s="559"/>
      <c r="USV28" s="559"/>
      <c r="USW28" s="560"/>
      <c r="USX28" s="561"/>
      <c r="USY28" s="562"/>
      <c r="USZ28" s="563"/>
      <c r="UTA28" s="564"/>
      <c r="UTB28" s="565"/>
      <c r="UTC28" s="565"/>
      <c r="UTD28" s="565"/>
      <c r="UTE28" s="566"/>
      <c r="UTF28" s="567"/>
      <c r="UTG28" s="568"/>
      <c r="UTH28" s="569"/>
      <c r="UTI28" s="570"/>
      <c r="UTJ28" s="560"/>
      <c r="UTK28" s="560"/>
      <c r="UTL28" s="571"/>
      <c r="UTM28" s="572"/>
      <c r="UTN28" s="573"/>
      <c r="UTO28" s="565"/>
      <c r="UTP28" s="565"/>
      <c r="UTQ28" s="550"/>
      <c r="UTR28" s="557"/>
      <c r="UTS28" s="559"/>
      <c r="UTT28" s="574"/>
      <c r="UTU28" s="575"/>
      <c r="UTV28" s="575"/>
      <c r="UTW28" s="559"/>
      <c r="UTX28" s="576"/>
      <c r="UTY28" s="576"/>
      <c r="UTZ28" s="577"/>
      <c r="UUA28" s="578"/>
      <c r="UUB28" s="578"/>
      <c r="UUC28" s="579"/>
      <c r="UUD28" s="580"/>
      <c r="UUE28" s="581"/>
      <c r="UUF28" s="582"/>
      <c r="UUG28" s="583"/>
      <c r="UUH28" s="584"/>
      <c r="UUI28" s="585"/>
      <c r="UUJ28" s="585"/>
      <c r="UUK28" s="585"/>
      <c r="UUL28" s="586"/>
      <c r="UUM28" s="587"/>
      <c r="UUN28" s="560"/>
      <c r="UUO28" s="588"/>
      <c r="UUP28" s="589"/>
      <c r="UUQ28" s="589"/>
      <c r="UUR28" s="590"/>
      <c r="UUS28" s="555"/>
      <c r="UUT28" s="591"/>
      <c r="UUU28" s="592"/>
      <c r="UUV28" s="590"/>
      <c r="UUW28" s="550"/>
      <c r="UUX28" s="593"/>
      <c r="UUY28" s="550"/>
      <c r="UUZ28" s="551"/>
      <c r="UVA28" s="552"/>
      <c r="UVB28" s="553"/>
      <c r="UVC28" s="554"/>
      <c r="UVD28" s="551"/>
      <c r="UVE28" s="555"/>
      <c r="UVF28" s="556"/>
      <c r="UVG28" s="557"/>
      <c r="UVH28" s="558"/>
      <c r="UVI28" s="558"/>
      <c r="UVJ28" s="558"/>
      <c r="UVK28" s="559"/>
      <c r="UVL28" s="559"/>
      <c r="UVM28" s="560"/>
      <c r="UVN28" s="561"/>
      <c r="UVO28" s="562"/>
      <c r="UVP28" s="563"/>
      <c r="UVQ28" s="564"/>
      <c r="UVR28" s="565"/>
      <c r="UVS28" s="565"/>
      <c r="UVT28" s="565"/>
      <c r="UVU28" s="566"/>
      <c r="UVV28" s="567"/>
      <c r="UVW28" s="568"/>
      <c r="UVX28" s="569"/>
      <c r="UVY28" s="570"/>
      <c r="UVZ28" s="560"/>
      <c r="UWA28" s="560"/>
      <c r="UWB28" s="571"/>
      <c r="UWC28" s="572"/>
      <c r="UWD28" s="573"/>
      <c r="UWE28" s="565"/>
      <c r="UWF28" s="565"/>
      <c r="UWG28" s="550"/>
      <c r="UWH28" s="557"/>
      <c r="UWI28" s="559"/>
      <c r="UWJ28" s="574"/>
      <c r="UWK28" s="575"/>
      <c r="UWL28" s="575"/>
      <c r="UWM28" s="559"/>
      <c r="UWN28" s="576"/>
      <c r="UWO28" s="576"/>
      <c r="UWP28" s="577"/>
      <c r="UWQ28" s="578"/>
      <c r="UWR28" s="578"/>
      <c r="UWS28" s="579"/>
      <c r="UWT28" s="580"/>
      <c r="UWU28" s="581"/>
      <c r="UWV28" s="582"/>
      <c r="UWW28" s="583"/>
      <c r="UWX28" s="584"/>
      <c r="UWY28" s="585"/>
      <c r="UWZ28" s="585"/>
      <c r="UXA28" s="585"/>
      <c r="UXB28" s="586"/>
      <c r="UXC28" s="587"/>
      <c r="UXD28" s="560"/>
      <c r="UXE28" s="588"/>
      <c r="UXF28" s="589"/>
      <c r="UXG28" s="589"/>
      <c r="UXH28" s="590"/>
      <c r="UXI28" s="555"/>
      <c r="UXJ28" s="591"/>
      <c r="UXK28" s="592"/>
      <c r="UXL28" s="590"/>
      <c r="UXM28" s="550"/>
      <c r="UXN28" s="593"/>
      <c r="UXO28" s="550"/>
      <c r="UXP28" s="551"/>
      <c r="UXQ28" s="552"/>
      <c r="UXR28" s="553"/>
      <c r="UXS28" s="554"/>
      <c r="UXT28" s="551"/>
      <c r="UXU28" s="555"/>
      <c r="UXV28" s="556"/>
      <c r="UXW28" s="557"/>
      <c r="UXX28" s="558"/>
      <c r="UXY28" s="558"/>
      <c r="UXZ28" s="558"/>
      <c r="UYA28" s="559"/>
      <c r="UYB28" s="559"/>
      <c r="UYC28" s="560"/>
      <c r="UYD28" s="561"/>
      <c r="UYE28" s="562"/>
      <c r="UYF28" s="563"/>
      <c r="UYG28" s="564"/>
      <c r="UYH28" s="565"/>
      <c r="UYI28" s="565"/>
      <c r="UYJ28" s="565"/>
      <c r="UYK28" s="566"/>
      <c r="UYL28" s="567"/>
      <c r="UYM28" s="568"/>
      <c r="UYN28" s="569"/>
      <c r="UYO28" s="570"/>
      <c r="UYP28" s="560"/>
      <c r="UYQ28" s="560"/>
      <c r="UYR28" s="571"/>
      <c r="UYS28" s="572"/>
      <c r="UYT28" s="573"/>
      <c r="UYU28" s="565"/>
      <c r="UYV28" s="565"/>
      <c r="UYW28" s="550"/>
      <c r="UYX28" s="557"/>
      <c r="UYY28" s="559"/>
      <c r="UYZ28" s="574"/>
      <c r="UZA28" s="575"/>
      <c r="UZB28" s="575"/>
      <c r="UZC28" s="559"/>
      <c r="UZD28" s="576"/>
      <c r="UZE28" s="576"/>
      <c r="UZF28" s="577"/>
      <c r="UZG28" s="578"/>
      <c r="UZH28" s="578"/>
      <c r="UZI28" s="579"/>
      <c r="UZJ28" s="580"/>
      <c r="UZK28" s="581"/>
      <c r="UZL28" s="582"/>
      <c r="UZM28" s="583"/>
      <c r="UZN28" s="584"/>
      <c r="UZO28" s="585"/>
      <c r="UZP28" s="585"/>
      <c r="UZQ28" s="585"/>
      <c r="UZR28" s="586"/>
      <c r="UZS28" s="587"/>
      <c r="UZT28" s="560"/>
      <c r="UZU28" s="588"/>
      <c r="UZV28" s="589"/>
      <c r="UZW28" s="589"/>
      <c r="UZX28" s="590"/>
      <c r="UZY28" s="555"/>
      <c r="UZZ28" s="591"/>
      <c r="VAA28" s="592"/>
      <c r="VAB28" s="590"/>
      <c r="VAC28" s="550"/>
      <c r="VAD28" s="593"/>
      <c r="VAE28" s="550"/>
      <c r="VAF28" s="551"/>
      <c r="VAG28" s="552"/>
      <c r="VAH28" s="553"/>
      <c r="VAI28" s="554"/>
      <c r="VAJ28" s="551"/>
      <c r="VAK28" s="555"/>
      <c r="VAL28" s="556"/>
      <c r="VAM28" s="557"/>
      <c r="VAN28" s="558"/>
      <c r="VAO28" s="558"/>
      <c r="VAP28" s="558"/>
      <c r="VAQ28" s="559"/>
      <c r="VAR28" s="559"/>
      <c r="VAS28" s="560"/>
      <c r="VAT28" s="561"/>
      <c r="VAU28" s="562"/>
      <c r="VAV28" s="563"/>
      <c r="VAW28" s="564"/>
      <c r="VAX28" s="565"/>
      <c r="VAY28" s="565"/>
      <c r="VAZ28" s="565"/>
      <c r="VBA28" s="566"/>
      <c r="VBB28" s="567"/>
      <c r="VBC28" s="568"/>
      <c r="VBD28" s="569"/>
      <c r="VBE28" s="570"/>
      <c r="VBF28" s="560"/>
      <c r="VBG28" s="560"/>
      <c r="VBH28" s="571"/>
      <c r="VBI28" s="572"/>
      <c r="VBJ28" s="573"/>
      <c r="VBK28" s="565"/>
      <c r="VBL28" s="565"/>
      <c r="VBM28" s="550"/>
      <c r="VBN28" s="557"/>
      <c r="VBO28" s="559"/>
      <c r="VBP28" s="574"/>
      <c r="VBQ28" s="575"/>
      <c r="VBR28" s="575"/>
      <c r="VBS28" s="559"/>
      <c r="VBT28" s="576"/>
      <c r="VBU28" s="576"/>
      <c r="VBV28" s="577"/>
      <c r="VBW28" s="578"/>
      <c r="VBX28" s="578"/>
      <c r="VBY28" s="579"/>
      <c r="VBZ28" s="580"/>
      <c r="VCA28" s="581"/>
      <c r="VCB28" s="582"/>
      <c r="VCC28" s="583"/>
      <c r="VCD28" s="584"/>
      <c r="VCE28" s="585"/>
      <c r="VCF28" s="585"/>
      <c r="VCG28" s="585"/>
      <c r="VCH28" s="586"/>
      <c r="VCI28" s="587"/>
      <c r="VCJ28" s="560"/>
      <c r="VCK28" s="588"/>
      <c r="VCL28" s="589"/>
      <c r="VCM28" s="589"/>
      <c r="VCN28" s="590"/>
      <c r="VCO28" s="555"/>
      <c r="VCP28" s="591"/>
      <c r="VCQ28" s="592"/>
      <c r="VCR28" s="590"/>
      <c r="VCS28" s="550"/>
      <c r="VCT28" s="593"/>
      <c r="VCU28" s="550"/>
      <c r="VCV28" s="551"/>
      <c r="VCW28" s="552"/>
      <c r="VCX28" s="553"/>
      <c r="VCY28" s="554"/>
      <c r="VCZ28" s="551"/>
      <c r="VDA28" s="555"/>
      <c r="VDB28" s="556"/>
      <c r="VDC28" s="557"/>
      <c r="VDD28" s="558"/>
      <c r="VDE28" s="558"/>
      <c r="VDF28" s="558"/>
      <c r="VDG28" s="559"/>
      <c r="VDH28" s="559"/>
      <c r="VDI28" s="560"/>
      <c r="VDJ28" s="561"/>
      <c r="VDK28" s="562"/>
      <c r="VDL28" s="563"/>
      <c r="VDM28" s="564"/>
      <c r="VDN28" s="565"/>
      <c r="VDO28" s="565"/>
      <c r="VDP28" s="565"/>
      <c r="VDQ28" s="566"/>
      <c r="VDR28" s="567"/>
      <c r="VDS28" s="568"/>
      <c r="VDT28" s="569"/>
      <c r="VDU28" s="570"/>
      <c r="VDV28" s="560"/>
      <c r="VDW28" s="560"/>
      <c r="VDX28" s="571"/>
      <c r="VDY28" s="572"/>
      <c r="VDZ28" s="573"/>
      <c r="VEA28" s="565"/>
      <c r="VEB28" s="565"/>
      <c r="VEC28" s="550"/>
      <c r="VED28" s="557"/>
      <c r="VEE28" s="559"/>
      <c r="VEF28" s="574"/>
      <c r="VEG28" s="575"/>
      <c r="VEH28" s="575"/>
      <c r="VEI28" s="559"/>
      <c r="VEJ28" s="576"/>
      <c r="VEK28" s="576"/>
      <c r="VEL28" s="577"/>
      <c r="VEM28" s="578"/>
      <c r="VEN28" s="578"/>
      <c r="VEO28" s="579"/>
      <c r="VEP28" s="580"/>
      <c r="VEQ28" s="581"/>
      <c r="VER28" s="582"/>
      <c r="VES28" s="583"/>
      <c r="VET28" s="584"/>
      <c r="VEU28" s="585"/>
      <c r="VEV28" s="585"/>
      <c r="VEW28" s="585"/>
      <c r="VEX28" s="586"/>
      <c r="VEY28" s="587"/>
      <c r="VEZ28" s="560"/>
      <c r="VFA28" s="588"/>
      <c r="VFB28" s="589"/>
      <c r="VFC28" s="589"/>
      <c r="VFD28" s="590"/>
      <c r="VFE28" s="555"/>
      <c r="VFF28" s="591"/>
      <c r="VFG28" s="592"/>
      <c r="VFH28" s="590"/>
      <c r="VFI28" s="550"/>
      <c r="VFJ28" s="593"/>
      <c r="VFK28" s="550"/>
      <c r="VFL28" s="551"/>
      <c r="VFM28" s="552"/>
      <c r="VFN28" s="553"/>
      <c r="VFO28" s="554"/>
      <c r="VFP28" s="551"/>
      <c r="VFQ28" s="555"/>
      <c r="VFR28" s="556"/>
      <c r="VFS28" s="557"/>
      <c r="VFT28" s="558"/>
      <c r="VFU28" s="558"/>
      <c r="VFV28" s="558"/>
      <c r="VFW28" s="559"/>
      <c r="VFX28" s="559"/>
      <c r="VFY28" s="560"/>
      <c r="VFZ28" s="561"/>
      <c r="VGA28" s="562"/>
      <c r="VGB28" s="563"/>
      <c r="VGC28" s="564"/>
      <c r="VGD28" s="565"/>
      <c r="VGE28" s="565"/>
      <c r="VGF28" s="565"/>
      <c r="VGG28" s="566"/>
      <c r="VGH28" s="567"/>
      <c r="VGI28" s="568"/>
      <c r="VGJ28" s="569"/>
      <c r="VGK28" s="570"/>
      <c r="VGL28" s="560"/>
      <c r="VGM28" s="560"/>
      <c r="VGN28" s="571"/>
      <c r="VGO28" s="572"/>
      <c r="VGP28" s="573"/>
      <c r="VGQ28" s="565"/>
      <c r="VGR28" s="565"/>
      <c r="VGS28" s="550"/>
      <c r="VGT28" s="557"/>
      <c r="VGU28" s="559"/>
      <c r="VGV28" s="574"/>
      <c r="VGW28" s="575"/>
      <c r="VGX28" s="575"/>
      <c r="VGY28" s="559"/>
      <c r="VGZ28" s="576"/>
      <c r="VHA28" s="576"/>
      <c r="VHB28" s="577"/>
      <c r="VHC28" s="578"/>
      <c r="VHD28" s="578"/>
      <c r="VHE28" s="579"/>
      <c r="VHF28" s="580"/>
      <c r="VHG28" s="581"/>
      <c r="VHH28" s="582"/>
      <c r="VHI28" s="583"/>
      <c r="VHJ28" s="584"/>
      <c r="VHK28" s="585"/>
      <c r="VHL28" s="585"/>
      <c r="VHM28" s="585"/>
      <c r="VHN28" s="586"/>
      <c r="VHO28" s="587"/>
      <c r="VHP28" s="560"/>
      <c r="VHQ28" s="588"/>
      <c r="VHR28" s="589"/>
      <c r="VHS28" s="589"/>
      <c r="VHT28" s="590"/>
      <c r="VHU28" s="555"/>
      <c r="VHV28" s="591"/>
      <c r="VHW28" s="592"/>
      <c r="VHX28" s="590"/>
      <c r="VHY28" s="550"/>
      <c r="VHZ28" s="593"/>
      <c r="VIA28" s="550"/>
      <c r="VIB28" s="551"/>
      <c r="VIC28" s="552"/>
      <c r="VID28" s="553"/>
      <c r="VIE28" s="554"/>
      <c r="VIF28" s="551"/>
      <c r="VIG28" s="555"/>
      <c r="VIH28" s="556"/>
      <c r="VII28" s="557"/>
      <c r="VIJ28" s="558"/>
      <c r="VIK28" s="558"/>
      <c r="VIL28" s="558"/>
      <c r="VIM28" s="559"/>
      <c r="VIN28" s="559"/>
      <c r="VIO28" s="560"/>
      <c r="VIP28" s="561"/>
      <c r="VIQ28" s="562"/>
      <c r="VIR28" s="563"/>
      <c r="VIS28" s="564"/>
      <c r="VIT28" s="565"/>
      <c r="VIU28" s="565"/>
      <c r="VIV28" s="565"/>
      <c r="VIW28" s="566"/>
      <c r="VIX28" s="567"/>
      <c r="VIY28" s="568"/>
      <c r="VIZ28" s="569"/>
      <c r="VJA28" s="570"/>
      <c r="VJB28" s="560"/>
      <c r="VJC28" s="560"/>
      <c r="VJD28" s="571"/>
      <c r="VJE28" s="572"/>
      <c r="VJF28" s="573"/>
      <c r="VJG28" s="565"/>
      <c r="VJH28" s="565"/>
      <c r="VJI28" s="550"/>
      <c r="VJJ28" s="557"/>
      <c r="VJK28" s="559"/>
      <c r="VJL28" s="574"/>
      <c r="VJM28" s="575"/>
      <c r="VJN28" s="575"/>
      <c r="VJO28" s="559"/>
      <c r="VJP28" s="576"/>
      <c r="VJQ28" s="576"/>
      <c r="VJR28" s="577"/>
      <c r="VJS28" s="578"/>
      <c r="VJT28" s="578"/>
      <c r="VJU28" s="579"/>
      <c r="VJV28" s="580"/>
      <c r="VJW28" s="581"/>
      <c r="VJX28" s="582"/>
      <c r="VJY28" s="583"/>
      <c r="VJZ28" s="584"/>
      <c r="VKA28" s="585"/>
      <c r="VKB28" s="585"/>
      <c r="VKC28" s="585"/>
      <c r="VKD28" s="586"/>
      <c r="VKE28" s="587"/>
      <c r="VKF28" s="560"/>
      <c r="VKG28" s="588"/>
      <c r="VKH28" s="589"/>
      <c r="VKI28" s="589"/>
      <c r="VKJ28" s="590"/>
      <c r="VKK28" s="555"/>
      <c r="VKL28" s="591"/>
      <c r="VKM28" s="592"/>
      <c r="VKN28" s="590"/>
      <c r="VKO28" s="550"/>
      <c r="VKP28" s="593"/>
      <c r="VKQ28" s="550"/>
      <c r="VKR28" s="551"/>
      <c r="VKS28" s="552"/>
      <c r="VKT28" s="553"/>
      <c r="VKU28" s="554"/>
      <c r="VKV28" s="551"/>
      <c r="VKW28" s="555"/>
      <c r="VKX28" s="556"/>
      <c r="VKY28" s="557"/>
      <c r="VKZ28" s="558"/>
      <c r="VLA28" s="558"/>
      <c r="VLB28" s="558"/>
      <c r="VLC28" s="559"/>
      <c r="VLD28" s="559"/>
      <c r="VLE28" s="560"/>
      <c r="VLF28" s="561"/>
      <c r="VLG28" s="562"/>
      <c r="VLH28" s="563"/>
      <c r="VLI28" s="564"/>
      <c r="VLJ28" s="565"/>
      <c r="VLK28" s="565"/>
      <c r="VLL28" s="565"/>
      <c r="VLM28" s="566"/>
      <c r="VLN28" s="567"/>
      <c r="VLO28" s="568"/>
      <c r="VLP28" s="569"/>
      <c r="VLQ28" s="570"/>
      <c r="VLR28" s="560"/>
      <c r="VLS28" s="560"/>
      <c r="VLT28" s="571"/>
      <c r="VLU28" s="572"/>
      <c r="VLV28" s="573"/>
      <c r="VLW28" s="565"/>
      <c r="VLX28" s="565"/>
      <c r="VLY28" s="550"/>
      <c r="VLZ28" s="557"/>
      <c r="VMA28" s="559"/>
      <c r="VMB28" s="574"/>
      <c r="VMC28" s="575"/>
      <c r="VMD28" s="575"/>
      <c r="VME28" s="559"/>
      <c r="VMF28" s="576"/>
      <c r="VMG28" s="576"/>
      <c r="VMH28" s="577"/>
      <c r="VMI28" s="578"/>
      <c r="VMJ28" s="578"/>
      <c r="VMK28" s="579"/>
      <c r="VML28" s="580"/>
      <c r="VMM28" s="581"/>
      <c r="VMN28" s="582"/>
      <c r="VMO28" s="583"/>
      <c r="VMP28" s="584"/>
      <c r="VMQ28" s="585"/>
      <c r="VMR28" s="585"/>
      <c r="VMS28" s="585"/>
      <c r="VMT28" s="586"/>
      <c r="VMU28" s="587"/>
      <c r="VMV28" s="560"/>
      <c r="VMW28" s="588"/>
      <c r="VMX28" s="589"/>
      <c r="VMY28" s="589"/>
      <c r="VMZ28" s="590"/>
      <c r="VNA28" s="555"/>
      <c r="VNB28" s="591"/>
      <c r="VNC28" s="592"/>
      <c r="VND28" s="590"/>
      <c r="VNE28" s="550"/>
      <c r="VNF28" s="593"/>
      <c r="VNG28" s="550"/>
      <c r="VNH28" s="551"/>
      <c r="VNI28" s="552"/>
      <c r="VNJ28" s="553"/>
      <c r="VNK28" s="554"/>
      <c r="VNL28" s="551"/>
      <c r="VNM28" s="555"/>
      <c r="VNN28" s="556"/>
      <c r="VNO28" s="557"/>
      <c r="VNP28" s="558"/>
      <c r="VNQ28" s="558"/>
      <c r="VNR28" s="558"/>
      <c r="VNS28" s="559"/>
      <c r="VNT28" s="559"/>
      <c r="VNU28" s="560"/>
      <c r="VNV28" s="561"/>
      <c r="VNW28" s="562"/>
      <c r="VNX28" s="563"/>
      <c r="VNY28" s="564"/>
      <c r="VNZ28" s="565"/>
      <c r="VOA28" s="565"/>
      <c r="VOB28" s="565"/>
      <c r="VOC28" s="566"/>
      <c r="VOD28" s="567"/>
      <c r="VOE28" s="568"/>
      <c r="VOF28" s="569"/>
      <c r="VOG28" s="570"/>
      <c r="VOH28" s="560"/>
      <c r="VOI28" s="560"/>
      <c r="VOJ28" s="571"/>
      <c r="VOK28" s="572"/>
      <c r="VOL28" s="573"/>
      <c r="VOM28" s="565"/>
      <c r="VON28" s="565"/>
      <c r="VOO28" s="550"/>
      <c r="VOP28" s="557"/>
      <c r="VOQ28" s="559"/>
      <c r="VOR28" s="574"/>
      <c r="VOS28" s="575"/>
      <c r="VOT28" s="575"/>
      <c r="VOU28" s="559"/>
      <c r="VOV28" s="576"/>
      <c r="VOW28" s="576"/>
      <c r="VOX28" s="577"/>
      <c r="VOY28" s="578"/>
      <c r="VOZ28" s="578"/>
      <c r="VPA28" s="579"/>
      <c r="VPB28" s="580"/>
      <c r="VPC28" s="581"/>
      <c r="VPD28" s="582"/>
      <c r="VPE28" s="583"/>
      <c r="VPF28" s="584"/>
      <c r="VPG28" s="585"/>
      <c r="VPH28" s="585"/>
      <c r="VPI28" s="585"/>
      <c r="VPJ28" s="586"/>
      <c r="VPK28" s="587"/>
      <c r="VPL28" s="560"/>
      <c r="VPM28" s="588"/>
      <c r="VPN28" s="589"/>
      <c r="VPO28" s="589"/>
      <c r="VPP28" s="590"/>
      <c r="VPQ28" s="555"/>
      <c r="VPR28" s="591"/>
      <c r="VPS28" s="592"/>
      <c r="VPT28" s="590"/>
      <c r="VPU28" s="550"/>
      <c r="VPV28" s="593"/>
      <c r="VPW28" s="550"/>
      <c r="VPX28" s="551"/>
      <c r="VPY28" s="552"/>
      <c r="VPZ28" s="553"/>
      <c r="VQA28" s="554"/>
      <c r="VQB28" s="551"/>
      <c r="VQC28" s="555"/>
      <c r="VQD28" s="556"/>
      <c r="VQE28" s="557"/>
      <c r="VQF28" s="558"/>
      <c r="VQG28" s="558"/>
      <c r="VQH28" s="558"/>
      <c r="VQI28" s="559"/>
      <c r="VQJ28" s="559"/>
      <c r="VQK28" s="560"/>
      <c r="VQL28" s="561"/>
      <c r="VQM28" s="562"/>
      <c r="VQN28" s="563"/>
      <c r="VQO28" s="564"/>
      <c r="VQP28" s="565"/>
      <c r="VQQ28" s="565"/>
      <c r="VQR28" s="565"/>
      <c r="VQS28" s="566"/>
      <c r="VQT28" s="567"/>
      <c r="VQU28" s="568"/>
      <c r="VQV28" s="569"/>
      <c r="VQW28" s="570"/>
      <c r="VQX28" s="560"/>
      <c r="VQY28" s="560"/>
      <c r="VQZ28" s="571"/>
      <c r="VRA28" s="572"/>
      <c r="VRB28" s="573"/>
      <c r="VRC28" s="565"/>
      <c r="VRD28" s="565"/>
      <c r="VRE28" s="550"/>
      <c r="VRF28" s="557"/>
      <c r="VRG28" s="559"/>
      <c r="VRH28" s="574"/>
      <c r="VRI28" s="575"/>
      <c r="VRJ28" s="575"/>
      <c r="VRK28" s="559"/>
      <c r="VRL28" s="576"/>
      <c r="VRM28" s="576"/>
      <c r="VRN28" s="577"/>
      <c r="VRO28" s="578"/>
      <c r="VRP28" s="578"/>
      <c r="VRQ28" s="579"/>
      <c r="VRR28" s="580"/>
      <c r="VRS28" s="581"/>
      <c r="VRT28" s="582"/>
      <c r="VRU28" s="583"/>
      <c r="VRV28" s="584"/>
      <c r="VRW28" s="585"/>
      <c r="VRX28" s="585"/>
      <c r="VRY28" s="585"/>
      <c r="VRZ28" s="586"/>
      <c r="VSA28" s="587"/>
      <c r="VSB28" s="560"/>
      <c r="VSC28" s="588"/>
      <c r="VSD28" s="589"/>
      <c r="VSE28" s="589"/>
      <c r="VSF28" s="590"/>
      <c r="VSG28" s="555"/>
      <c r="VSH28" s="591"/>
      <c r="VSI28" s="592"/>
      <c r="VSJ28" s="590"/>
      <c r="VSK28" s="550"/>
      <c r="VSL28" s="593"/>
      <c r="VSM28" s="550"/>
      <c r="VSN28" s="551"/>
      <c r="VSO28" s="552"/>
      <c r="VSP28" s="553"/>
      <c r="VSQ28" s="554"/>
      <c r="VSR28" s="551"/>
      <c r="VSS28" s="555"/>
      <c r="VST28" s="556"/>
      <c r="VSU28" s="557"/>
      <c r="VSV28" s="558"/>
      <c r="VSW28" s="558"/>
      <c r="VSX28" s="558"/>
      <c r="VSY28" s="559"/>
      <c r="VSZ28" s="559"/>
      <c r="VTA28" s="560"/>
      <c r="VTB28" s="561"/>
      <c r="VTC28" s="562"/>
      <c r="VTD28" s="563"/>
      <c r="VTE28" s="564"/>
      <c r="VTF28" s="565"/>
      <c r="VTG28" s="565"/>
      <c r="VTH28" s="565"/>
      <c r="VTI28" s="566"/>
      <c r="VTJ28" s="567"/>
      <c r="VTK28" s="568"/>
      <c r="VTL28" s="569"/>
      <c r="VTM28" s="570"/>
      <c r="VTN28" s="560"/>
      <c r="VTO28" s="560"/>
      <c r="VTP28" s="571"/>
      <c r="VTQ28" s="572"/>
      <c r="VTR28" s="573"/>
      <c r="VTS28" s="565"/>
      <c r="VTT28" s="565"/>
      <c r="VTU28" s="550"/>
      <c r="VTV28" s="557"/>
      <c r="VTW28" s="559"/>
      <c r="VTX28" s="574"/>
      <c r="VTY28" s="575"/>
      <c r="VTZ28" s="575"/>
      <c r="VUA28" s="559"/>
      <c r="VUB28" s="576"/>
      <c r="VUC28" s="576"/>
      <c r="VUD28" s="577"/>
      <c r="VUE28" s="578"/>
      <c r="VUF28" s="578"/>
      <c r="VUG28" s="579"/>
      <c r="VUH28" s="580"/>
      <c r="VUI28" s="581"/>
      <c r="VUJ28" s="582"/>
      <c r="VUK28" s="583"/>
      <c r="VUL28" s="584"/>
      <c r="VUM28" s="585"/>
      <c r="VUN28" s="585"/>
      <c r="VUO28" s="585"/>
      <c r="VUP28" s="586"/>
      <c r="VUQ28" s="587"/>
      <c r="VUR28" s="560"/>
      <c r="VUS28" s="588"/>
      <c r="VUT28" s="589"/>
      <c r="VUU28" s="589"/>
      <c r="VUV28" s="590"/>
      <c r="VUW28" s="555"/>
      <c r="VUX28" s="591"/>
      <c r="VUY28" s="592"/>
      <c r="VUZ28" s="590"/>
      <c r="VVA28" s="550"/>
      <c r="VVB28" s="593"/>
      <c r="VVC28" s="550"/>
      <c r="VVD28" s="551"/>
      <c r="VVE28" s="552"/>
      <c r="VVF28" s="553"/>
      <c r="VVG28" s="554"/>
      <c r="VVH28" s="551"/>
      <c r="VVI28" s="555"/>
      <c r="VVJ28" s="556"/>
      <c r="VVK28" s="557"/>
      <c r="VVL28" s="558"/>
      <c r="VVM28" s="558"/>
      <c r="VVN28" s="558"/>
      <c r="VVO28" s="559"/>
      <c r="VVP28" s="559"/>
      <c r="VVQ28" s="560"/>
      <c r="VVR28" s="561"/>
      <c r="VVS28" s="562"/>
      <c r="VVT28" s="563"/>
      <c r="VVU28" s="564"/>
      <c r="VVV28" s="565"/>
      <c r="VVW28" s="565"/>
      <c r="VVX28" s="565"/>
      <c r="VVY28" s="566"/>
      <c r="VVZ28" s="567"/>
      <c r="VWA28" s="568"/>
      <c r="VWB28" s="569"/>
      <c r="VWC28" s="570"/>
      <c r="VWD28" s="560"/>
      <c r="VWE28" s="560"/>
      <c r="VWF28" s="571"/>
      <c r="VWG28" s="572"/>
      <c r="VWH28" s="573"/>
      <c r="VWI28" s="565"/>
      <c r="VWJ28" s="565"/>
      <c r="VWK28" s="550"/>
      <c r="VWL28" s="557"/>
      <c r="VWM28" s="559"/>
      <c r="VWN28" s="574"/>
      <c r="VWO28" s="575"/>
      <c r="VWP28" s="575"/>
      <c r="VWQ28" s="559"/>
      <c r="VWR28" s="576"/>
      <c r="VWS28" s="576"/>
      <c r="VWT28" s="577"/>
      <c r="VWU28" s="578"/>
      <c r="VWV28" s="578"/>
      <c r="VWW28" s="579"/>
      <c r="VWX28" s="580"/>
      <c r="VWY28" s="581"/>
      <c r="VWZ28" s="582"/>
      <c r="VXA28" s="583"/>
      <c r="VXB28" s="584"/>
      <c r="VXC28" s="585"/>
      <c r="VXD28" s="585"/>
      <c r="VXE28" s="585"/>
      <c r="VXF28" s="586"/>
      <c r="VXG28" s="587"/>
      <c r="VXH28" s="560"/>
      <c r="VXI28" s="588"/>
      <c r="VXJ28" s="589"/>
      <c r="VXK28" s="589"/>
      <c r="VXL28" s="590"/>
      <c r="VXM28" s="555"/>
      <c r="VXN28" s="591"/>
      <c r="VXO28" s="592"/>
      <c r="VXP28" s="590"/>
      <c r="VXQ28" s="550"/>
      <c r="VXR28" s="593"/>
      <c r="VXS28" s="550"/>
      <c r="VXT28" s="551"/>
      <c r="VXU28" s="552"/>
      <c r="VXV28" s="553"/>
      <c r="VXW28" s="554"/>
      <c r="VXX28" s="551"/>
      <c r="VXY28" s="555"/>
      <c r="VXZ28" s="556"/>
      <c r="VYA28" s="557"/>
      <c r="VYB28" s="558"/>
      <c r="VYC28" s="558"/>
      <c r="VYD28" s="558"/>
      <c r="VYE28" s="559"/>
      <c r="VYF28" s="559"/>
      <c r="VYG28" s="560"/>
      <c r="VYH28" s="561"/>
      <c r="VYI28" s="562"/>
      <c r="VYJ28" s="563"/>
      <c r="VYK28" s="564"/>
      <c r="VYL28" s="565"/>
      <c r="VYM28" s="565"/>
      <c r="VYN28" s="565"/>
      <c r="VYO28" s="566"/>
      <c r="VYP28" s="567"/>
      <c r="VYQ28" s="568"/>
      <c r="VYR28" s="569"/>
      <c r="VYS28" s="570"/>
      <c r="VYT28" s="560"/>
      <c r="VYU28" s="560"/>
      <c r="VYV28" s="571"/>
      <c r="VYW28" s="572"/>
      <c r="VYX28" s="573"/>
      <c r="VYY28" s="565"/>
      <c r="VYZ28" s="565"/>
      <c r="VZA28" s="550"/>
      <c r="VZB28" s="557"/>
      <c r="VZC28" s="559"/>
      <c r="VZD28" s="574"/>
      <c r="VZE28" s="575"/>
      <c r="VZF28" s="575"/>
      <c r="VZG28" s="559"/>
      <c r="VZH28" s="576"/>
      <c r="VZI28" s="576"/>
      <c r="VZJ28" s="577"/>
      <c r="VZK28" s="578"/>
      <c r="VZL28" s="578"/>
      <c r="VZM28" s="579"/>
      <c r="VZN28" s="580"/>
      <c r="VZO28" s="581"/>
      <c r="VZP28" s="582"/>
      <c r="VZQ28" s="583"/>
      <c r="VZR28" s="584"/>
      <c r="VZS28" s="585"/>
      <c r="VZT28" s="585"/>
      <c r="VZU28" s="585"/>
      <c r="VZV28" s="586"/>
      <c r="VZW28" s="587"/>
      <c r="VZX28" s="560"/>
      <c r="VZY28" s="588"/>
      <c r="VZZ28" s="589"/>
      <c r="WAA28" s="589"/>
      <c r="WAB28" s="590"/>
      <c r="WAC28" s="555"/>
      <c r="WAD28" s="591"/>
      <c r="WAE28" s="592"/>
      <c r="WAF28" s="590"/>
      <c r="WAG28" s="550"/>
      <c r="WAH28" s="593"/>
      <c r="WAI28" s="550"/>
      <c r="WAJ28" s="551"/>
      <c r="WAK28" s="552"/>
      <c r="WAL28" s="553"/>
      <c r="WAM28" s="554"/>
      <c r="WAN28" s="551"/>
      <c r="WAO28" s="555"/>
      <c r="WAP28" s="556"/>
      <c r="WAQ28" s="557"/>
      <c r="WAR28" s="558"/>
      <c r="WAS28" s="558"/>
      <c r="WAT28" s="558"/>
      <c r="WAU28" s="559"/>
      <c r="WAV28" s="559"/>
      <c r="WAW28" s="560"/>
      <c r="WAX28" s="561"/>
      <c r="WAY28" s="562"/>
      <c r="WAZ28" s="563"/>
      <c r="WBA28" s="564"/>
      <c r="WBB28" s="565"/>
      <c r="WBC28" s="565"/>
      <c r="WBD28" s="565"/>
      <c r="WBE28" s="566"/>
      <c r="WBF28" s="567"/>
      <c r="WBG28" s="568"/>
      <c r="WBH28" s="569"/>
      <c r="WBI28" s="570"/>
      <c r="WBJ28" s="560"/>
      <c r="WBK28" s="560"/>
      <c r="WBL28" s="571"/>
      <c r="WBM28" s="572"/>
      <c r="WBN28" s="573"/>
      <c r="WBO28" s="565"/>
      <c r="WBP28" s="565"/>
      <c r="WBQ28" s="550"/>
      <c r="WBR28" s="557"/>
      <c r="WBS28" s="559"/>
      <c r="WBT28" s="574"/>
      <c r="WBU28" s="575"/>
      <c r="WBV28" s="575"/>
      <c r="WBW28" s="559"/>
      <c r="WBX28" s="576"/>
      <c r="WBY28" s="576"/>
      <c r="WBZ28" s="577"/>
      <c r="WCA28" s="578"/>
      <c r="WCB28" s="578"/>
      <c r="WCC28" s="579"/>
      <c r="WCD28" s="580"/>
      <c r="WCE28" s="581"/>
      <c r="WCF28" s="582"/>
      <c r="WCG28" s="583"/>
      <c r="WCH28" s="584"/>
      <c r="WCI28" s="585"/>
      <c r="WCJ28" s="585"/>
      <c r="WCK28" s="585"/>
      <c r="WCL28" s="586"/>
      <c r="WCM28" s="587"/>
      <c r="WCN28" s="560"/>
      <c r="WCO28" s="588"/>
      <c r="WCP28" s="589"/>
      <c r="WCQ28" s="589"/>
      <c r="WCR28" s="590"/>
      <c r="WCS28" s="555"/>
      <c r="WCT28" s="591"/>
      <c r="WCU28" s="592"/>
      <c r="WCV28" s="590"/>
      <c r="WCW28" s="550"/>
      <c r="WCX28" s="593"/>
      <c r="WCY28" s="550"/>
      <c r="WCZ28" s="551"/>
      <c r="WDA28" s="552"/>
      <c r="WDB28" s="553"/>
      <c r="WDC28" s="554"/>
      <c r="WDD28" s="551"/>
      <c r="WDE28" s="555"/>
      <c r="WDF28" s="556"/>
      <c r="WDG28" s="557"/>
      <c r="WDH28" s="558"/>
      <c r="WDI28" s="558"/>
      <c r="WDJ28" s="558"/>
      <c r="WDK28" s="559"/>
      <c r="WDL28" s="559"/>
      <c r="WDM28" s="560"/>
      <c r="WDN28" s="561"/>
      <c r="WDO28" s="562"/>
      <c r="WDP28" s="563"/>
      <c r="WDQ28" s="564"/>
      <c r="WDR28" s="565"/>
      <c r="WDS28" s="565"/>
      <c r="WDT28" s="565"/>
      <c r="WDU28" s="566"/>
      <c r="WDV28" s="567"/>
      <c r="WDW28" s="568"/>
      <c r="WDX28" s="569"/>
      <c r="WDY28" s="570"/>
      <c r="WDZ28" s="560"/>
      <c r="WEA28" s="560"/>
      <c r="WEB28" s="571"/>
      <c r="WEC28" s="572"/>
      <c r="WED28" s="573"/>
      <c r="WEE28" s="565"/>
      <c r="WEF28" s="565"/>
      <c r="WEG28" s="550"/>
      <c r="WEH28" s="557"/>
      <c r="WEI28" s="559"/>
      <c r="WEJ28" s="574"/>
      <c r="WEK28" s="575"/>
      <c r="WEL28" s="575"/>
      <c r="WEM28" s="559"/>
      <c r="WEN28" s="576"/>
      <c r="WEO28" s="576"/>
      <c r="WEP28" s="577"/>
      <c r="WEQ28" s="578"/>
      <c r="WER28" s="578"/>
      <c r="WES28" s="579"/>
      <c r="WET28" s="580"/>
      <c r="WEU28" s="581"/>
      <c r="WEV28" s="582"/>
      <c r="WEW28" s="583"/>
      <c r="WEX28" s="584"/>
      <c r="WEY28" s="585"/>
      <c r="WEZ28" s="585"/>
      <c r="WFA28" s="585"/>
      <c r="WFB28" s="586"/>
      <c r="WFC28" s="587"/>
      <c r="WFD28" s="560"/>
      <c r="WFE28" s="588"/>
      <c r="WFF28" s="589"/>
      <c r="WFG28" s="589"/>
      <c r="WFH28" s="590"/>
      <c r="WFI28" s="555"/>
      <c r="WFJ28" s="591"/>
      <c r="WFK28" s="592"/>
      <c r="WFL28" s="590"/>
      <c r="WFM28" s="550"/>
      <c r="WFN28" s="593"/>
      <c r="WFO28" s="550"/>
      <c r="WFP28" s="551"/>
      <c r="WFQ28" s="552"/>
      <c r="WFR28" s="553"/>
      <c r="WFS28" s="554"/>
      <c r="WFT28" s="551"/>
      <c r="WFU28" s="555"/>
      <c r="WFV28" s="556"/>
      <c r="WFW28" s="557"/>
      <c r="WFX28" s="558"/>
      <c r="WFY28" s="558"/>
      <c r="WFZ28" s="558"/>
      <c r="WGA28" s="559"/>
      <c r="WGB28" s="559"/>
      <c r="WGC28" s="560"/>
      <c r="WGD28" s="561"/>
      <c r="WGE28" s="562"/>
      <c r="WGF28" s="563"/>
      <c r="WGG28" s="564"/>
      <c r="WGH28" s="565"/>
      <c r="WGI28" s="565"/>
      <c r="WGJ28" s="565"/>
      <c r="WGK28" s="566"/>
      <c r="WGL28" s="567"/>
      <c r="WGM28" s="568"/>
      <c r="WGN28" s="569"/>
      <c r="WGO28" s="570"/>
      <c r="WGP28" s="560"/>
      <c r="WGQ28" s="560"/>
      <c r="WGR28" s="571"/>
      <c r="WGS28" s="572"/>
      <c r="WGT28" s="573"/>
      <c r="WGU28" s="565"/>
      <c r="WGV28" s="565"/>
      <c r="WGW28" s="550"/>
      <c r="WGX28" s="557"/>
      <c r="WGY28" s="559"/>
      <c r="WGZ28" s="574"/>
      <c r="WHA28" s="575"/>
      <c r="WHB28" s="575"/>
      <c r="WHC28" s="559"/>
      <c r="WHD28" s="576"/>
      <c r="WHE28" s="576"/>
      <c r="WHF28" s="577"/>
      <c r="WHG28" s="578"/>
      <c r="WHH28" s="578"/>
      <c r="WHI28" s="579"/>
      <c r="WHJ28" s="580"/>
      <c r="WHK28" s="581"/>
      <c r="WHL28" s="582"/>
      <c r="WHM28" s="583"/>
      <c r="WHN28" s="584"/>
      <c r="WHO28" s="585"/>
      <c r="WHP28" s="585"/>
      <c r="WHQ28" s="585"/>
      <c r="WHR28" s="586"/>
      <c r="WHS28" s="587"/>
      <c r="WHT28" s="560"/>
      <c r="WHU28" s="588"/>
      <c r="WHV28" s="589"/>
      <c r="WHW28" s="589"/>
      <c r="WHX28" s="590"/>
      <c r="WHY28" s="555"/>
      <c r="WHZ28" s="591"/>
      <c r="WIA28" s="592"/>
      <c r="WIB28" s="590"/>
      <c r="WIC28" s="550"/>
      <c r="WID28" s="593"/>
      <c r="WIE28" s="550"/>
      <c r="WIF28" s="551"/>
      <c r="WIG28" s="552"/>
      <c r="WIH28" s="553"/>
      <c r="WII28" s="554"/>
      <c r="WIJ28" s="551"/>
      <c r="WIK28" s="555"/>
      <c r="WIL28" s="556"/>
      <c r="WIM28" s="557"/>
      <c r="WIN28" s="558"/>
      <c r="WIO28" s="558"/>
      <c r="WIP28" s="558"/>
      <c r="WIQ28" s="559"/>
      <c r="WIR28" s="559"/>
      <c r="WIS28" s="560"/>
      <c r="WIT28" s="561"/>
      <c r="WIU28" s="562"/>
      <c r="WIV28" s="563"/>
      <c r="WIW28" s="564"/>
      <c r="WIX28" s="565"/>
      <c r="WIY28" s="565"/>
      <c r="WIZ28" s="565"/>
      <c r="WJA28" s="566"/>
      <c r="WJB28" s="567"/>
      <c r="WJC28" s="568"/>
      <c r="WJD28" s="569"/>
      <c r="WJE28" s="570"/>
      <c r="WJF28" s="560"/>
      <c r="WJG28" s="560"/>
      <c r="WJH28" s="571"/>
      <c r="WJI28" s="572"/>
      <c r="WJJ28" s="573"/>
      <c r="WJK28" s="565"/>
      <c r="WJL28" s="565"/>
      <c r="WJM28" s="550"/>
      <c r="WJN28" s="557"/>
      <c r="WJO28" s="559"/>
      <c r="WJP28" s="574"/>
      <c r="WJQ28" s="575"/>
      <c r="WJR28" s="575"/>
      <c r="WJS28" s="559"/>
      <c r="WJT28" s="576"/>
      <c r="WJU28" s="576"/>
      <c r="WJV28" s="577"/>
      <c r="WJW28" s="578"/>
      <c r="WJX28" s="578"/>
      <c r="WJY28" s="579"/>
      <c r="WJZ28" s="580"/>
      <c r="WKA28" s="581"/>
      <c r="WKB28" s="582"/>
      <c r="WKC28" s="583"/>
      <c r="WKD28" s="584"/>
      <c r="WKE28" s="585"/>
      <c r="WKF28" s="585"/>
      <c r="WKG28" s="585"/>
      <c r="WKH28" s="586"/>
      <c r="WKI28" s="587"/>
      <c r="WKJ28" s="560"/>
      <c r="WKK28" s="588"/>
      <c r="WKL28" s="589"/>
      <c r="WKM28" s="589"/>
      <c r="WKN28" s="590"/>
      <c r="WKO28" s="555"/>
      <c r="WKP28" s="591"/>
      <c r="WKQ28" s="592"/>
      <c r="WKR28" s="590"/>
      <c r="WKS28" s="550"/>
      <c r="WKT28" s="593"/>
      <c r="WKU28" s="550"/>
      <c r="WKV28" s="551"/>
      <c r="WKW28" s="552"/>
      <c r="WKX28" s="553"/>
      <c r="WKY28" s="554"/>
      <c r="WKZ28" s="551"/>
      <c r="WLA28" s="555"/>
      <c r="WLB28" s="556"/>
      <c r="WLC28" s="557"/>
      <c r="WLD28" s="558"/>
      <c r="WLE28" s="558"/>
      <c r="WLF28" s="558"/>
      <c r="WLG28" s="559"/>
      <c r="WLH28" s="559"/>
      <c r="WLI28" s="560"/>
      <c r="WLJ28" s="561"/>
      <c r="WLK28" s="562"/>
      <c r="WLL28" s="563"/>
      <c r="WLM28" s="564"/>
      <c r="WLN28" s="565"/>
      <c r="WLO28" s="565"/>
      <c r="WLP28" s="565"/>
      <c r="WLQ28" s="566"/>
      <c r="WLR28" s="567"/>
      <c r="WLS28" s="568"/>
      <c r="WLT28" s="569"/>
      <c r="WLU28" s="570"/>
      <c r="WLV28" s="560"/>
      <c r="WLW28" s="560"/>
      <c r="WLX28" s="571"/>
      <c r="WLY28" s="572"/>
      <c r="WLZ28" s="573"/>
      <c r="WMA28" s="565"/>
      <c r="WMB28" s="565"/>
      <c r="WMC28" s="550"/>
      <c r="WMD28" s="557"/>
      <c r="WME28" s="559"/>
      <c r="WMF28" s="574"/>
      <c r="WMG28" s="575"/>
      <c r="WMH28" s="575"/>
      <c r="WMI28" s="559"/>
      <c r="WMJ28" s="576"/>
      <c r="WMK28" s="576"/>
      <c r="WML28" s="577"/>
      <c r="WMM28" s="578"/>
      <c r="WMN28" s="578"/>
      <c r="WMO28" s="579"/>
      <c r="WMP28" s="580"/>
      <c r="WMQ28" s="581"/>
      <c r="WMR28" s="582"/>
      <c r="WMS28" s="583"/>
      <c r="WMT28" s="584"/>
      <c r="WMU28" s="585"/>
      <c r="WMV28" s="585"/>
      <c r="WMW28" s="585"/>
      <c r="WMX28" s="586"/>
      <c r="WMY28" s="587"/>
      <c r="WMZ28" s="560"/>
      <c r="WNA28" s="588"/>
      <c r="WNB28" s="589"/>
      <c r="WNC28" s="589"/>
      <c r="WND28" s="590"/>
      <c r="WNE28" s="555"/>
      <c r="WNF28" s="591"/>
      <c r="WNG28" s="592"/>
      <c r="WNH28" s="590"/>
      <c r="WNI28" s="550"/>
      <c r="WNJ28" s="593"/>
      <c r="WNK28" s="550"/>
      <c r="WNL28" s="551"/>
      <c r="WNM28" s="552"/>
      <c r="WNN28" s="553"/>
      <c r="WNO28" s="554"/>
      <c r="WNP28" s="551"/>
      <c r="WNQ28" s="555"/>
      <c r="WNR28" s="556"/>
      <c r="WNS28" s="557"/>
      <c r="WNT28" s="558"/>
      <c r="WNU28" s="558"/>
      <c r="WNV28" s="558"/>
      <c r="WNW28" s="559"/>
      <c r="WNX28" s="559"/>
      <c r="WNY28" s="560"/>
      <c r="WNZ28" s="561"/>
      <c r="WOA28" s="562"/>
      <c r="WOB28" s="563"/>
      <c r="WOC28" s="564"/>
      <c r="WOD28" s="565"/>
      <c r="WOE28" s="565"/>
      <c r="WOF28" s="565"/>
      <c r="WOG28" s="566"/>
      <c r="WOH28" s="567"/>
      <c r="WOI28" s="568"/>
      <c r="WOJ28" s="569"/>
      <c r="WOK28" s="570"/>
      <c r="WOL28" s="560"/>
      <c r="WOM28" s="560"/>
      <c r="WON28" s="571"/>
      <c r="WOO28" s="572"/>
      <c r="WOP28" s="573"/>
      <c r="WOQ28" s="565"/>
      <c r="WOR28" s="565"/>
      <c r="WOS28" s="550"/>
      <c r="WOT28" s="557"/>
      <c r="WOU28" s="559"/>
      <c r="WOV28" s="574"/>
      <c r="WOW28" s="575"/>
      <c r="WOX28" s="575"/>
      <c r="WOY28" s="559"/>
      <c r="WOZ28" s="576"/>
      <c r="WPA28" s="576"/>
      <c r="WPB28" s="577"/>
      <c r="WPC28" s="578"/>
      <c r="WPD28" s="578"/>
      <c r="WPE28" s="579"/>
      <c r="WPF28" s="580"/>
      <c r="WPG28" s="581"/>
      <c r="WPH28" s="582"/>
      <c r="WPI28" s="583"/>
      <c r="WPJ28" s="584"/>
      <c r="WPK28" s="585"/>
      <c r="WPL28" s="585"/>
      <c r="WPM28" s="585"/>
      <c r="WPN28" s="586"/>
      <c r="WPO28" s="587"/>
      <c r="WPP28" s="560"/>
      <c r="WPQ28" s="588"/>
      <c r="WPR28" s="589"/>
      <c r="WPS28" s="589"/>
      <c r="WPT28" s="590"/>
      <c r="WPU28" s="555"/>
      <c r="WPV28" s="591"/>
      <c r="WPW28" s="592"/>
      <c r="WPX28" s="590"/>
      <c r="WPY28" s="550"/>
      <c r="WPZ28" s="593"/>
      <c r="WQA28" s="550"/>
      <c r="WQB28" s="551"/>
      <c r="WQC28" s="552"/>
      <c r="WQD28" s="553"/>
      <c r="WQE28" s="554"/>
      <c r="WQF28" s="551"/>
      <c r="WQG28" s="555"/>
      <c r="WQH28" s="556"/>
      <c r="WQI28" s="557"/>
      <c r="WQJ28" s="558"/>
      <c r="WQK28" s="558"/>
      <c r="WQL28" s="558"/>
      <c r="WQM28" s="559"/>
      <c r="WQN28" s="559"/>
      <c r="WQO28" s="560"/>
      <c r="WQP28" s="561"/>
      <c r="WQQ28" s="562"/>
      <c r="WQR28" s="563"/>
      <c r="WQS28" s="564"/>
      <c r="WQT28" s="565"/>
      <c r="WQU28" s="565"/>
      <c r="WQV28" s="565"/>
      <c r="WQW28" s="566"/>
      <c r="WQX28" s="567"/>
      <c r="WQY28" s="568"/>
      <c r="WQZ28" s="569"/>
      <c r="WRA28" s="570"/>
      <c r="WRB28" s="560"/>
      <c r="WRC28" s="560"/>
      <c r="WRD28" s="571"/>
      <c r="WRE28" s="572"/>
      <c r="WRF28" s="573"/>
      <c r="WRG28" s="565"/>
      <c r="WRH28" s="565"/>
      <c r="WRI28" s="550"/>
      <c r="WRJ28" s="557"/>
      <c r="WRK28" s="559"/>
      <c r="WRL28" s="574"/>
      <c r="WRM28" s="575"/>
      <c r="WRN28" s="575"/>
      <c r="WRO28" s="559"/>
      <c r="WRP28" s="576"/>
      <c r="WRQ28" s="576"/>
      <c r="WRR28" s="577"/>
      <c r="WRS28" s="578"/>
      <c r="WRT28" s="578"/>
      <c r="WRU28" s="579"/>
      <c r="WRV28" s="580"/>
      <c r="WRW28" s="581"/>
      <c r="WRX28" s="582"/>
      <c r="WRY28" s="583"/>
      <c r="WRZ28" s="584"/>
      <c r="WSA28" s="585"/>
      <c r="WSB28" s="585"/>
      <c r="WSC28" s="585"/>
      <c r="WSD28" s="586"/>
      <c r="WSE28" s="587"/>
      <c r="WSF28" s="560"/>
      <c r="WSG28" s="588"/>
      <c r="WSH28" s="589"/>
      <c r="WSI28" s="589"/>
      <c r="WSJ28" s="590"/>
      <c r="WSK28" s="555"/>
      <c r="WSL28" s="591"/>
      <c r="WSM28" s="592"/>
      <c r="WSN28" s="590"/>
      <c r="WSO28" s="550"/>
      <c r="WSP28" s="593"/>
      <c r="WSQ28" s="550"/>
      <c r="WSR28" s="551"/>
      <c r="WSS28" s="552"/>
      <c r="WST28" s="553"/>
      <c r="WSU28" s="554"/>
      <c r="WSV28" s="551"/>
      <c r="WSW28" s="555"/>
      <c r="WSX28" s="556"/>
      <c r="WSY28" s="557"/>
      <c r="WSZ28" s="558"/>
      <c r="WTA28" s="558"/>
      <c r="WTB28" s="558"/>
      <c r="WTC28" s="559"/>
      <c r="WTD28" s="559"/>
      <c r="WTE28" s="560"/>
      <c r="WTF28" s="561"/>
      <c r="WTG28" s="562"/>
      <c r="WTH28" s="563"/>
      <c r="WTI28" s="564"/>
      <c r="WTJ28" s="565"/>
      <c r="WTK28" s="565"/>
      <c r="WTL28" s="565"/>
      <c r="WTM28" s="566"/>
      <c r="WTN28" s="567"/>
      <c r="WTO28" s="568"/>
      <c r="WTP28" s="569"/>
      <c r="WTQ28" s="570"/>
      <c r="WTR28" s="560"/>
      <c r="WTS28" s="560"/>
      <c r="WTT28" s="571"/>
      <c r="WTU28" s="572"/>
      <c r="WTV28" s="573"/>
      <c r="WTW28" s="565"/>
      <c r="WTX28" s="565"/>
      <c r="WTY28" s="550"/>
      <c r="WTZ28" s="557"/>
      <c r="WUA28" s="559"/>
      <c r="WUB28" s="574"/>
      <c r="WUC28" s="575"/>
      <c r="WUD28" s="575"/>
      <c r="WUE28" s="559"/>
      <c r="WUF28" s="576"/>
      <c r="WUG28" s="576"/>
      <c r="WUH28" s="577"/>
      <c r="WUI28" s="578"/>
      <c r="WUJ28" s="578"/>
      <c r="WUK28" s="579"/>
      <c r="WUL28" s="580"/>
      <c r="WUM28" s="581"/>
      <c r="WUN28" s="582"/>
      <c r="WUO28" s="583"/>
      <c r="WUP28" s="584"/>
      <c r="WUQ28" s="585"/>
      <c r="WUR28" s="585"/>
      <c r="WUS28" s="585"/>
      <c r="WUT28" s="586"/>
      <c r="WUU28" s="587"/>
      <c r="WUV28" s="560"/>
      <c r="WUW28" s="588"/>
      <c r="WUX28" s="589"/>
      <c r="WUY28" s="589"/>
      <c r="WUZ28" s="590"/>
      <c r="WVA28" s="555"/>
      <c r="WVB28" s="591"/>
      <c r="WVC28" s="592"/>
      <c r="WVD28" s="590"/>
      <c r="WVE28" s="550"/>
      <c r="WVF28" s="593"/>
      <c r="WVG28" s="550"/>
      <c r="WVH28" s="551"/>
      <c r="WVI28" s="552"/>
      <c r="WVJ28" s="553"/>
      <c r="WVK28" s="554"/>
      <c r="WVL28" s="551"/>
      <c r="WVM28" s="555"/>
      <c r="WVN28" s="556"/>
      <c r="WVO28" s="557"/>
      <c r="WVP28" s="558"/>
      <c r="WVQ28" s="558"/>
      <c r="WVR28" s="558"/>
      <c r="WVS28" s="559"/>
      <c r="WVT28" s="559"/>
      <c r="WVU28" s="560"/>
      <c r="WVV28" s="561"/>
      <c r="WVW28" s="562"/>
      <c r="WVX28" s="563"/>
      <c r="WVY28" s="564"/>
      <c r="WVZ28" s="565"/>
      <c r="WWA28" s="565"/>
      <c r="WWB28" s="565"/>
      <c r="WWC28" s="566"/>
      <c r="WWD28" s="567"/>
      <c r="WWE28" s="568"/>
      <c r="WWF28" s="569"/>
      <c r="WWG28" s="570"/>
      <c r="WWH28" s="560"/>
      <c r="WWI28" s="560"/>
      <c r="WWJ28" s="571"/>
      <c r="WWK28" s="572"/>
      <c r="WWL28" s="573"/>
      <c r="WWM28" s="565"/>
      <c r="WWN28" s="565"/>
      <c r="WWO28" s="550"/>
      <c r="WWP28" s="557"/>
      <c r="WWQ28" s="559"/>
      <c r="WWR28" s="574"/>
      <c r="WWS28" s="575"/>
      <c r="WWT28" s="575"/>
      <c r="WWU28" s="559"/>
      <c r="WWV28" s="576"/>
      <c r="WWW28" s="576"/>
      <c r="WWX28" s="577"/>
      <c r="WWY28" s="578"/>
      <c r="WWZ28" s="578"/>
      <c r="WXA28" s="579"/>
      <c r="WXB28" s="580"/>
      <c r="WXC28" s="581"/>
      <c r="WXD28" s="582"/>
      <c r="WXE28" s="583"/>
      <c r="WXF28" s="584"/>
      <c r="WXG28" s="585"/>
      <c r="WXH28" s="585"/>
      <c r="WXI28" s="585"/>
      <c r="WXJ28" s="586"/>
      <c r="WXK28" s="587"/>
      <c r="WXL28" s="560"/>
      <c r="WXM28" s="588"/>
      <c r="WXN28" s="589"/>
      <c r="WXO28" s="589"/>
      <c r="WXP28" s="590"/>
      <c r="WXQ28" s="555"/>
      <c r="WXR28" s="591"/>
      <c r="WXS28" s="592"/>
      <c r="WXT28" s="590"/>
      <c r="WXU28" s="550"/>
      <c r="WXV28" s="593"/>
      <c r="WXW28" s="550"/>
      <c r="WXX28" s="551"/>
      <c r="WXY28" s="552"/>
      <c r="WXZ28" s="553"/>
      <c r="WYA28" s="554"/>
      <c r="WYB28" s="551"/>
      <c r="WYC28" s="555"/>
      <c r="WYD28" s="556"/>
      <c r="WYE28" s="557"/>
      <c r="WYF28" s="558"/>
      <c r="WYG28" s="558"/>
      <c r="WYH28" s="558"/>
      <c r="WYI28" s="559"/>
      <c r="WYJ28" s="559"/>
      <c r="WYK28" s="560"/>
      <c r="WYL28" s="561"/>
      <c r="WYM28" s="562"/>
      <c r="WYN28" s="563"/>
      <c r="WYO28" s="564"/>
      <c r="WYP28" s="565"/>
      <c r="WYQ28" s="565"/>
      <c r="WYR28" s="565"/>
      <c r="WYS28" s="566"/>
      <c r="WYT28" s="567"/>
      <c r="WYU28" s="568"/>
      <c r="WYV28" s="569"/>
      <c r="WYW28" s="570"/>
      <c r="WYX28" s="560"/>
      <c r="WYY28" s="560"/>
      <c r="WYZ28" s="571"/>
      <c r="WZA28" s="572"/>
      <c r="WZB28" s="573"/>
      <c r="WZC28" s="565"/>
      <c r="WZD28" s="565"/>
      <c r="WZE28" s="550"/>
      <c r="WZF28" s="557"/>
      <c r="WZG28" s="559"/>
      <c r="WZH28" s="574"/>
      <c r="WZI28" s="575"/>
      <c r="WZJ28" s="575"/>
      <c r="WZK28" s="559"/>
      <c r="WZL28" s="576"/>
      <c r="WZM28" s="576"/>
      <c r="WZN28" s="577"/>
      <c r="WZO28" s="578"/>
      <c r="WZP28" s="578"/>
      <c r="WZQ28" s="579"/>
      <c r="WZR28" s="580"/>
      <c r="WZS28" s="581"/>
      <c r="WZT28" s="582"/>
      <c r="WZU28" s="583"/>
      <c r="WZV28" s="584"/>
      <c r="WZW28" s="585"/>
      <c r="WZX28" s="585"/>
      <c r="WZY28" s="585"/>
      <c r="WZZ28" s="586"/>
      <c r="XAA28" s="587"/>
      <c r="XAB28" s="560"/>
      <c r="XAC28" s="588"/>
      <c r="XAD28" s="589"/>
      <c r="XAE28" s="589"/>
      <c r="XAF28" s="590"/>
      <c r="XAG28" s="555"/>
      <c r="XAH28" s="591"/>
      <c r="XAI28" s="592"/>
      <c r="XAJ28" s="590"/>
      <c r="XAK28" s="550"/>
      <c r="XAL28" s="593"/>
      <c r="XAM28" s="550"/>
      <c r="XAN28" s="551"/>
      <c r="XAO28" s="552"/>
      <c r="XAP28" s="553"/>
      <c r="XAQ28" s="554"/>
      <c r="XAR28" s="551"/>
      <c r="XAS28" s="555"/>
      <c r="XAT28" s="556"/>
      <c r="XAU28" s="557"/>
      <c r="XAV28" s="558"/>
      <c r="XAW28" s="558"/>
      <c r="XAX28" s="558"/>
      <c r="XAY28" s="559"/>
      <c r="XAZ28" s="559"/>
      <c r="XBA28" s="560"/>
      <c r="XBB28" s="561"/>
      <c r="XBC28" s="562"/>
      <c r="XBD28" s="563"/>
      <c r="XBE28" s="564"/>
      <c r="XBF28" s="565"/>
      <c r="XBG28" s="565"/>
      <c r="XBH28" s="565"/>
      <c r="XBI28" s="566"/>
      <c r="XBJ28" s="567"/>
      <c r="XBK28" s="568"/>
      <c r="XBL28" s="569"/>
      <c r="XBM28" s="570"/>
      <c r="XBN28" s="560"/>
      <c r="XBO28" s="560"/>
      <c r="XBP28" s="571"/>
      <c r="XBQ28" s="572"/>
      <c r="XBR28" s="573"/>
      <c r="XBS28" s="565"/>
      <c r="XBT28" s="565"/>
      <c r="XBU28" s="550"/>
      <c r="XBV28" s="557"/>
      <c r="XBW28" s="559"/>
      <c r="XBX28" s="574"/>
      <c r="XBY28" s="575"/>
      <c r="XBZ28" s="575"/>
      <c r="XCA28" s="559"/>
      <c r="XCB28" s="576"/>
      <c r="XCC28" s="576"/>
      <c r="XCD28" s="577"/>
      <c r="XCE28" s="578"/>
      <c r="XCF28" s="578"/>
      <c r="XCG28" s="579"/>
      <c r="XCH28" s="580"/>
      <c r="XCI28" s="581"/>
      <c r="XCJ28" s="582"/>
      <c r="XCK28" s="583"/>
      <c r="XCL28" s="584"/>
      <c r="XCM28" s="585"/>
      <c r="XCN28" s="585"/>
      <c r="XCO28" s="585"/>
      <c r="XCP28" s="586"/>
      <c r="XCQ28" s="587"/>
      <c r="XCR28" s="560"/>
      <c r="XCS28" s="588"/>
      <c r="XCT28" s="589"/>
      <c r="XCU28" s="589"/>
      <c r="XCV28" s="590"/>
      <c r="XCW28" s="555"/>
      <c r="XCX28" s="591"/>
      <c r="XCY28" s="592"/>
      <c r="XCZ28" s="590"/>
      <c r="XDA28" s="550"/>
      <c r="XDB28" s="593"/>
      <c r="XDC28" s="550"/>
      <c r="XDD28" s="551"/>
      <c r="XDE28" s="552"/>
      <c r="XDF28" s="553"/>
      <c r="XDG28" s="554"/>
      <c r="XDH28" s="551"/>
      <c r="XDI28" s="555"/>
      <c r="XDJ28" s="556"/>
      <c r="XDK28" s="557"/>
      <c r="XDL28" s="558"/>
      <c r="XDM28" s="558"/>
      <c r="XDN28" s="558"/>
      <c r="XDO28" s="559"/>
      <c r="XDP28" s="559"/>
      <c r="XDQ28" s="560"/>
      <c r="XDR28" s="561"/>
      <c r="XDS28" s="562"/>
      <c r="XDT28" s="563"/>
      <c r="XDU28" s="564"/>
      <c r="XDV28" s="565"/>
      <c r="XDW28" s="565"/>
      <c r="XDX28" s="565"/>
      <c r="XDY28" s="566"/>
      <c r="XDZ28" s="567"/>
      <c r="XEA28" s="568"/>
      <c r="XEB28" s="569"/>
      <c r="XEC28" s="570"/>
      <c r="XED28" s="560"/>
      <c r="XEE28" s="560"/>
      <c r="XEF28" s="571"/>
      <c r="XEG28" s="572"/>
      <c r="XEH28" s="573"/>
      <c r="XEI28" s="565"/>
      <c r="XEJ28" s="565"/>
      <c r="XEK28" s="550"/>
      <c r="XEL28" s="557"/>
      <c r="XEM28" s="559"/>
      <c r="XEN28" s="574"/>
      <c r="XEO28" s="575"/>
      <c r="XEP28" s="575"/>
      <c r="XEQ28" s="559"/>
      <c r="XER28" s="576"/>
      <c r="XES28" s="576"/>
      <c r="XET28" s="577"/>
      <c r="XEU28" s="578"/>
      <c r="XEV28" s="578"/>
      <c r="XEW28" s="579"/>
      <c r="XEX28" s="580"/>
      <c r="XEY28" s="581"/>
      <c r="XEZ28" s="582"/>
      <c r="XFA28" s="583"/>
      <c r="XFB28" s="584"/>
      <c r="XFC28" s="585"/>
      <c r="XFD28" s="585"/>
    </row>
    <row r="29" spans="1:16384" s="17" customFormat="1" ht="23.1" customHeight="1" x14ac:dyDescent="0.3">
      <c r="A29" s="77">
        <v>190</v>
      </c>
      <c r="B29" s="630" t="s">
        <v>484</v>
      </c>
      <c r="C29" s="69" t="s">
        <v>224</v>
      </c>
      <c r="D29" s="163" t="s">
        <v>37</v>
      </c>
      <c r="E29" s="78" t="s">
        <v>485</v>
      </c>
      <c r="F29" s="161" t="s">
        <v>353</v>
      </c>
      <c r="G29" s="161">
        <v>2021</v>
      </c>
      <c r="H29" s="622" t="s">
        <v>320</v>
      </c>
      <c r="I29" s="293" t="s">
        <v>404</v>
      </c>
      <c r="J29" s="84" t="s">
        <v>486</v>
      </c>
      <c r="K29" s="78" t="s">
        <v>477</v>
      </c>
      <c r="L29" s="75">
        <v>1988</v>
      </c>
      <c r="M29" s="75" t="s">
        <v>38</v>
      </c>
      <c r="N29" s="161" t="s">
        <v>52</v>
      </c>
      <c r="O29" s="162" t="s">
        <v>24</v>
      </c>
      <c r="P29" s="75" t="s">
        <v>35</v>
      </c>
      <c r="Q29" s="78" t="s">
        <v>487</v>
      </c>
      <c r="R29" s="451">
        <v>2250306</v>
      </c>
      <c r="S29" s="80">
        <v>119880066438</v>
      </c>
      <c r="T29" s="81">
        <v>7</v>
      </c>
      <c r="U29" s="81">
        <v>12</v>
      </c>
      <c r="V29" s="81">
        <v>2022</v>
      </c>
      <c r="W29" s="161" t="s">
        <v>485</v>
      </c>
      <c r="X29" s="78" t="s">
        <v>291</v>
      </c>
      <c r="Y29" s="72">
        <v>911107371</v>
      </c>
      <c r="Z29" s="500" t="s">
        <v>338</v>
      </c>
      <c r="AA29" s="331"/>
      <c r="AB29" s="421" t="str">
        <f t="shared" si="29"/>
        <v>كلية الطب البشري - درنة</v>
      </c>
      <c r="AC29" s="492"/>
      <c r="AD29" s="453" t="s">
        <v>38</v>
      </c>
      <c r="AE29" s="454"/>
      <c r="AF29" s="455"/>
      <c r="AG29" s="456"/>
      <c r="AH29" s="623">
        <v>950</v>
      </c>
      <c r="AI29" s="457" t="s">
        <v>90</v>
      </c>
      <c r="AJ29" s="447" t="s">
        <v>488</v>
      </c>
      <c r="AK29" s="458">
        <v>2015</v>
      </c>
      <c r="AL29" s="452" t="s">
        <v>240</v>
      </c>
      <c r="AM29" s="459"/>
      <c r="AN29" s="303"/>
      <c r="AO29" s="460"/>
      <c r="AP29" s="447" t="s">
        <v>489</v>
      </c>
      <c r="AQ29" s="458">
        <v>2015</v>
      </c>
      <c r="AR29" s="452" t="s">
        <v>240</v>
      </c>
      <c r="AS29" s="78"/>
      <c r="AT29" s="326"/>
      <c r="AU29" s="326"/>
      <c r="AV29" s="69" t="str">
        <f t="shared" si="30"/>
        <v>الجراحة العامة و فروعها</v>
      </c>
      <c r="AW29" s="461" t="str">
        <f t="shared" si="31"/>
        <v>جراحة عظام</v>
      </c>
      <c r="AX29" s="76" t="s">
        <v>320</v>
      </c>
      <c r="AY29" s="311" t="s">
        <v>51</v>
      </c>
      <c r="AZ29" s="624" t="s">
        <v>481</v>
      </c>
      <c r="BA29" s="318" t="s">
        <v>65</v>
      </c>
      <c r="BB29" s="509"/>
      <c r="BC29" s="625"/>
      <c r="BD29" s="626"/>
      <c r="BE29" s="512" t="s">
        <v>338</v>
      </c>
      <c r="BF29" s="627"/>
      <c r="BG29" s="628"/>
      <c r="BH29" s="297" t="str">
        <f t="shared" si="32"/>
        <v>ليبي</v>
      </c>
      <c r="BI29" s="320" t="s">
        <v>62</v>
      </c>
      <c r="BJ29" s="294" t="s">
        <v>212</v>
      </c>
      <c r="BK29" s="429">
        <f t="shared" si="33"/>
        <v>1988</v>
      </c>
      <c r="BL29" s="462"/>
      <c r="BM29" s="463"/>
      <c r="BN29" s="629" t="s">
        <v>219</v>
      </c>
      <c r="BO29" s="321" t="s">
        <v>13</v>
      </c>
      <c r="BP29" s="464" t="str">
        <f t="shared" si="58"/>
        <v>تعاقد مع المستشفى</v>
      </c>
      <c r="BQ29" s="465"/>
      <c r="BR29" s="466" t="s">
        <v>38</v>
      </c>
      <c r="BS29" s="161">
        <v>416</v>
      </c>
      <c r="BT29" s="161" t="s">
        <v>490</v>
      </c>
      <c r="BU29" s="161" t="s">
        <v>331</v>
      </c>
      <c r="BV29" s="78"/>
      <c r="BW29" s="72"/>
      <c r="BX29" s="72"/>
      <c r="BY29" s="72"/>
      <c r="BZ29" s="72"/>
      <c r="CA29" s="433"/>
      <c r="CB29" s="301"/>
      <c r="CC29" s="301"/>
      <c r="CD29" s="425"/>
      <c r="CE29" s="303"/>
      <c r="CF29" s="301"/>
      <c r="CG29" s="301"/>
      <c r="CH29" s="467"/>
      <c r="CI29" s="434"/>
      <c r="CJ29" s="468"/>
      <c r="CK29" s="435"/>
      <c r="CL29" s="436">
        <v>0</v>
      </c>
      <c r="CM29" s="436">
        <v>0</v>
      </c>
      <c r="CN29" s="437">
        <v>0</v>
      </c>
      <c r="CO29" s="438"/>
      <c r="CP29" s="436">
        <v>0</v>
      </c>
      <c r="CQ29" s="436">
        <v>0</v>
      </c>
      <c r="CR29" s="439">
        <v>0</v>
      </c>
      <c r="CS29" s="435"/>
      <c r="CT29" s="436">
        <v>0</v>
      </c>
      <c r="CU29" s="436">
        <v>0</v>
      </c>
      <c r="CV29" s="437">
        <v>0</v>
      </c>
      <c r="CW29" s="438"/>
      <c r="CX29" s="436">
        <v>0</v>
      </c>
      <c r="CY29" s="436">
        <v>0</v>
      </c>
      <c r="CZ29" s="439">
        <v>0</v>
      </c>
      <c r="DA29" s="435"/>
      <c r="DB29" s="436">
        <v>0</v>
      </c>
      <c r="DC29" s="436">
        <v>0</v>
      </c>
      <c r="DD29" s="437">
        <v>0</v>
      </c>
      <c r="DE29" s="438"/>
      <c r="DF29" s="436">
        <v>0</v>
      </c>
      <c r="DG29" s="436">
        <v>0</v>
      </c>
      <c r="DH29" s="439">
        <v>0</v>
      </c>
      <c r="DI29" s="435"/>
      <c r="DJ29" s="436">
        <v>0</v>
      </c>
      <c r="DK29" s="436">
        <v>0</v>
      </c>
      <c r="DL29" s="437">
        <v>0</v>
      </c>
      <c r="DM29" s="438"/>
      <c r="DN29" s="436">
        <v>0</v>
      </c>
      <c r="DO29" s="436">
        <v>0</v>
      </c>
      <c r="DP29" s="439">
        <v>0</v>
      </c>
      <c r="DQ29" s="435"/>
      <c r="DR29" s="436">
        <v>0</v>
      </c>
      <c r="DS29" s="436">
        <v>0</v>
      </c>
      <c r="DT29" s="437">
        <v>0</v>
      </c>
      <c r="DU29" s="438"/>
      <c r="DV29" s="436">
        <v>0</v>
      </c>
      <c r="DW29" s="436">
        <v>0</v>
      </c>
      <c r="DX29" s="439">
        <v>0</v>
      </c>
      <c r="DY29" s="440"/>
      <c r="DZ29" s="436">
        <v>0</v>
      </c>
      <c r="EA29" s="436">
        <v>0</v>
      </c>
      <c r="EB29" s="437">
        <v>0</v>
      </c>
      <c r="EC29" s="249">
        <v>0</v>
      </c>
      <c r="ED29" s="250">
        <v>0</v>
      </c>
      <c r="EE29" s="250">
        <v>0</v>
      </c>
      <c r="EF29" s="250">
        <v>0</v>
      </c>
      <c r="EG29" s="250">
        <v>0</v>
      </c>
      <c r="EH29" s="250">
        <v>0</v>
      </c>
      <c r="EI29" s="250">
        <v>0</v>
      </c>
      <c r="EJ29" s="250">
        <v>0</v>
      </c>
      <c r="EK29" s="250">
        <v>0</v>
      </c>
      <c r="EL29" s="250">
        <v>0</v>
      </c>
      <c r="EM29" s="251">
        <v>0</v>
      </c>
      <c r="EN29" s="441">
        <v>0</v>
      </c>
      <c r="EO29" s="442"/>
      <c r="EP29" s="443"/>
      <c r="EQ29" s="469">
        <v>1000</v>
      </c>
      <c r="ER29" s="469">
        <v>70</v>
      </c>
      <c r="FC29" s="470"/>
    </row>
    <row r="30" spans="1:16384" s="527" customFormat="1" ht="23.1" customHeight="1" x14ac:dyDescent="0.3">
      <c r="A30" s="77">
        <v>191</v>
      </c>
      <c r="B30" s="611" t="s">
        <v>491</v>
      </c>
      <c r="C30" s="548" t="s">
        <v>8</v>
      </c>
      <c r="D30" s="618" t="s">
        <v>13</v>
      </c>
      <c r="E30" s="294" t="s">
        <v>492</v>
      </c>
      <c r="F30" s="298" t="s">
        <v>493</v>
      </c>
      <c r="G30" s="298">
        <v>1999</v>
      </c>
      <c r="H30" s="481" t="s">
        <v>320</v>
      </c>
      <c r="I30" s="293" t="s">
        <v>404</v>
      </c>
      <c r="J30" s="487" t="s">
        <v>405</v>
      </c>
      <c r="K30" s="294" t="s">
        <v>405</v>
      </c>
      <c r="L30" s="488">
        <v>1963</v>
      </c>
      <c r="M30" s="488" t="s">
        <v>254</v>
      </c>
      <c r="N30" s="295" t="s">
        <v>52</v>
      </c>
      <c r="O30" s="489" t="s">
        <v>24</v>
      </c>
      <c r="P30" s="75" t="s">
        <v>35</v>
      </c>
      <c r="Q30" s="294"/>
      <c r="R30" s="327"/>
      <c r="S30" s="80">
        <v>119630245405</v>
      </c>
      <c r="T30" s="333">
        <v>1</v>
      </c>
      <c r="U30" s="333">
        <v>8</v>
      </c>
      <c r="V30" s="333">
        <v>2004</v>
      </c>
      <c r="W30" s="329" t="s">
        <v>494</v>
      </c>
      <c r="X30" s="294" t="s">
        <v>273</v>
      </c>
      <c r="Y30" s="329">
        <v>925496194</v>
      </c>
      <c r="Z30" s="490" t="s">
        <v>338</v>
      </c>
      <c r="AA30" s="331"/>
      <c r="AB30" s="491" t="str">
        <f t="shared" si="29"/>
        <v>كلية الطب البشري ـ درنة</v>
      </c>
      <c r="AC30" s="492"/>
      <c r="AD30" s="493" t="s">
        <v>38</v>
      </c>
      <c r="AE30" s="494"/>
      <c r="AF30" s="494"/>
      <c r="AG30" s="495"/>
      <c r="AH30" s="496">
        <v>2600</v>
      </c>
      <c r="AI30" s="497" t="s">
        <v>90</v>
      </c>
      <c r="AJ30" s="498"/>
      <c r="AK30" s="499"/>
      <c r="AL30" s="490"/>
      <c r="AM30" s="490"/>
      <c r="AN30" s="500"/>
      <c r="AO30" s="501"/>
      <c r="AP30" s="502"/>
      <c r="AQ30" s="494"/>
      <c r="AR30" s="494"/>
      <c r="AS30" s="294" t="s">
        <v>495</v>
      </c>
      <c r="AT30" s="503" t="s">
        <v>496</v>
      </c>
      <c r="AU30" s="504"/>
      <c r="AV30" s="505" t="str">
        <f t="shared" si="30"/>
        <v>الجراحة العامة و فروعها</v>
      </c>
      <c r="AW30" s="506" t="str">
        <f t="shared" si="31"/>
        <v>جراحة عامة</v>
      </c>
      <c r="AX30" s="507" t="s">
        <v>320</v>
      </c>
      <c r="AY30" s="311" t="s">
        <v>51</v>
      </c>
      <c r="AZ30" s="312" t="s">
        <v>327</v>
      </c>
      <c r="BA30" s="619" t="s">
        <v>281</v>
      </c>
      <c r="BB30" s="620"/>
      <c r="BC30" s="510"/>
      <c r="BD30" s="511"/>
      <c r="BE30" s="512" t="s">
        <v>338</v>
      </c>
      <c r="BF30" s="513"/>
      <c r="BG30" s="540"/>
      <c r="BH30" s="297" t="str">
        <f t="shared" si="32"/>
        <v>ليبي</v>
      </c>
      <c r="BI30" s="515" t="s">
        <v>62</v>
      </c>
      <c r="BJ30" s="314" t="s">
        <v>210</v>
      </c>
      <c r="BK30" s="516">
        <f t="shared" si="33"/>
        <v>1963</v>
      </c>
      <c r="BL30" s="517"/>
      <c r="BM30" s="518"/>
      <c r="BN30" s="314" t="s">
        <v>210</v>
      </c>
      <c r="BO30" s="621" t="s">
        <v>473</v>
      </c>
      <c r="BP30" s="519" t="str">
        <f t="shared" si="58"/>
        <v>تعاقد مع المستشفى</v>
      </c>
      <c r="BQ30" s="543"/>
      <c r="BR30" s="432" t="s">
        <v>38</v>
      </c>
      <c r="BS30" s="521"/>
      <c r="BT30" s="295"/>
      <c r="BU30" s="295"/>
      <c r="BV30" s="522"/>
      <c r="BW30" s="523"/>
      <c r="BX30" s="329"/>
      <c r="BY30" s="329"/>
      <c r="BZ30" s="329"/>
      <c r="CA30" s="524"/>
      <c r="CB30" s="490"/>
      <c r="CC30" s="490"/>
      <c r="CD30" s="498"/>
      <c r="CE30" s="499"/>
      <c r="CF30" s="490"/>
      <c r="CG30" s="490"/>
      <c r="CH30" s="525"/>
      <c r="CI30" s="526"/>
      <c r="CK30" s="528"/>
      <c r="CL30" s="529">
        <v>0</v>
      </c>
      <c r="CM30" s="529">
        <v>0</v>
      </c>
      <c r="CN30" s="530">
        <f>SUM(CL30:CM30)</f>
        <v>0</v>
      </c>
      <c r="CO30" s="531"/>
      <c r="CP30" s="529">
        <v>0</v>
      </c>
      <c r="CQ30" s="529">
        <v>0</v>
      </c>
      <c r="CR30" s="532">
        <f>SUM(CP30:CQ30)</f>
        <v>0</v>
      </c>
      <c r="CS30" s="528"/>
      <c r="CT30" s="529">
        <v>0</v>
      </c>
      <c r="CU30" s="529">
        <v>0</v>
      </c>
      <c r="CV30" s="530">
        <f>SUM(CT30:CU30)</f>
        <v>0</v>
      </c>
      <c r="CW30" s="531"/>
      <c r="CX30" s="529">
        <v>0</v>
      </c>
      <c r="CY30" s="529">
        <v>0</v>
      </c>
      <c r="CZ30" s="532">
        <f>SUM(CX30:CY30)</f>
        <v>0</v>
      </c>
      <c r="DA30" s="528"/>
      <c r="DB30" s="529">
        <v>0</v>
      </c>
      <c r="DC30" s="529">
        <v>0</v>
      </c>
      <c r="DD30" s="530">
        <f>SUM(DB30:DC30)</f>
        <v>0</v>
      </c>
      <c r="DE30" s="531"/>
      <c r="DF30" s="529">
        <v>0</v>
      </c>
      <c r="DG30" s="529">
        <v>0</v>
      </c>
      <c r="DH30" s="532">
        <f>SUM(DF30:DG30)</f>
        <v>0</v>
      </c>
      <c r="DI30" s="528"/>
      <c r="DJ30" s="529">
        <v>0</v>
      </c>
      <c r="DK30" s="529">
        <v>0</v>
      </c>
      <c r="DL30" s="530">
        <f>SUM(DJ30:DK30)</f>
        <v>0</v>
      </c>
      <c r="DM30" s="531"/>
      <c r="DN30" s="529">
        <v>0</v>
      </c>
      <c r="DO30" s="529">
        <v>0</v>
      </c>
      <c r="DP30" s="532">
        <f>SUM(DN30:DO30)</f>
        <v>0</v>
      </c>
      <c r="DQ30" s="528"/>
      <c r="DR30" s="529">
        <v>0</v>
      </c>
      <c r="DS30" s="529">
        <v>0</v>
      </c>
      <c r="DT30" s="530">
        <f>SUM(DR30:DS30)</f>
        <v>0</v>
      </c>
      <c r="DU30" s="531"/>
      <c r="DV30" s="529">
        <v>0</v>
      </c>
      <c r="DW30" s="529">
        <v>0</v>
      </c>
      <c r="DX30" s="532">
        <f>SUM(DV30:DW30)</f>
        <v>0</v>
      </c>
      <c r="DY30" s="533"/>
      <c r="DZ30" s="529">
        <v>0</v>
      </c>
      <c r="EA30" s="529">
        <v>0</v>
      </c>
      <c r="EB30" s="530">
        <f>SUM(DZ30:EA30)</f>
        <v>0</v>
      </c>
      <c r="EC30" s="534">
        <f>CN30</f>
        <v>0</v>
      </c>
      <c r="ED30" s="535">
        <f>CR30</f>
        <v>0</v>
      </c>
      <c r="EE30" s="535">
        <f>CV30</f>
        <v>0</v>
      </c>
      <c r="EF30" s="535">
        <f>CZ30</f>
        <v>0</v>
      </c>
      <c r="EG30" s="535">
        <f>DD30</f>
        <v>0</v>
      </c>
      <c r="EH30" s="535">
        <f>DH30</f>
        <v>0</v>
      </c>
      <c r="EI30" s="535">
        <f>DL30</f>
        <v>0</v>
      </c>
      <c r="EJ30" s="535">
        <f>DP30</f>
        <v>0</v>
      </c>
      <c r="EK30" s="535">
        <f>DT30</f>
        <v>0</v>
      </c>
      <c r="EL30" s="535">
        <f>DX30</f>
        <v>0</v>
      </c>
      <c r="EM30" s="530">
        <f>EB30</f>
        <v>0</v>
      </c>
      <c r="EN30" s="536">
        <f>SUM(EC30:EM30)</f>
        <v>0</v>
      </c>
      <c r="EO30" s="537"/>
      <c r="EP30" s="538"/>
    </row>
    <row r="31" spans="1:16384" s="17" customFormat="1" ht="22.5" customHeight="1" x14ac:dyDescent="0.3">
      <c r="A31" s="77">
        <v>192</v>
      </c>
      <c r="B31" s="74" t="s">
        <v>497</v>
      </c>
      <c r="C31" s="69" t="s">
        <v>9</v>
      </c>
      <c r="D31" s="163" t="s">
        <v>37</v>
      </c>
      <c r="E31" s="78" t="s">
        <v>498</v>
      </c>
      <c r="F31" s="74" t="s">
        <v>422</v>
      </c>
      <c r="G31" s="74">
        <v>2021</v>
      </c>
      <c r="H31" s="481" t="s">
        <v>320</v>
      </c>
      <c r="I31" s="293" t="s">
        <v>404</v>
      </c>
      <c r="J31" s="596" t="s">
        <v>405</v>
      </c>
      <c r="K31" s="78" t="s">
        <v>499</v>
      </c>
      <c r="L31" s="75">
        <v>1989</v>
      </c>
      <c r="M31" s="75" t="s">
        <v>38</v>
      </c>
      <c r="N31" s="294" t="s">
        <v>52</v>
      </c>
      <c r="O31" s="78" t="s">
        <v>24</v>
      </c>
      <c r="P31" s="300" t="s">
        <v>35</v>
      </c>
      <c r="Q31" s="78" t="s">
        <v>500</v>
      </c>
      <c r="R31" s="80">
        <v>3150699</v>
      </c>
      <c r="S31" s="80">
        <v>119890215763</v>
      </c>
      <c r="T31" s="81">
        <v>9</v>
      </c>
      <c r="U31" s="81">
        <v>12</v>
      </c>
      <c r="V31" s="78">
        <v>2021</v>
      </c>
      <c r="W31" s="72" t="s">
        <v>498</v>
      </c>
      <c r="X31" s="78" t="s">
        <v>91</v>
      </c>
      <c r="Y31" s="471">
        <v>918588415</v>
      </c>
      <c r="Z31" s="608" t="s">
        <v>338</v>
      </c>
      <c r="AA31" s="331"/>
      <c r="AB31" s="421" t="str">
        <f t="shared" si="29"/>
        <v>كلية الطب البشري ـ درنة</v>
      </c>
      <c r="AC31" s="492"/>
      <c r="AD31" s="422" t="s">
        <v>38</v>
      </c>
      <c r="AE31" s="423">
        <v>301.71992</v>
      </c>
      <c r="AF31" s="423" t="s">
        <v>235</v>
      </c>
      <c r="AG31" s="424" t="s">
        <v>38</v>
      </c>
      <c r="AH31" s="73">
        <v>950</v>
      </c>
      <c r="AI31" s="302" t="s">
        <v>90</v>
      </c>
      <c r="AJ31" s="425" t="s">
        <v>501</v>
      </c>
      <c r="AK31" s="303">
        <v>2016</v>
      </c>
      <c r="AL31" s="301" t="s">
        <v>240</v>
      </c>
      <c r="AM31" s="301"/>
      <c r="AN31" s="301"/>
      <c r="AO31" s="301"/>
      <c r="AP31" s="425">
        <v>86123</v>
      </c>
      <c r="AQ31" s="303">
        <v>2016</v>
      </c>
      <c r="AR31" s="301" t="s">
        <v>38</v>
      </c>
      <c r="AS31" s="294"/>
      <c r="AT31" s="482" t="s">
        <v>338</v>
      </c>
      <c r="AU31" s="483">
        <v>641</v>
      </c>
      <c r="AV31" s="69" t="str">
        <f t="shared" si="30"/>
        <v>الجراحة العامة و فروعها</v>
      </c>
      <c r="AW31" s="426" t="str">
        <f t="shared" si="31"/>
        <v>طب العيون</v>
      </c>
      <c r="AX31" s="76" t="s">
        <v>320</v>
      </c>
      <c r="AY31" s="311" t="s">
        <v>51</v>
      </c>
      <c r="AZ31" s="312" t="s">
        <v>327</v>
      </c>
      <c r="BA31" s="301" t="s">
        <v>65</v>
      </c>
      <c r="BB31" s="539"/>
      <c r="BC31" s="510"/>
      <c r="BD31" s="511"/>
      <c r="BE31" s="512" t="s">
        <v>338</v>
      </c>
      <c r="BF31" s="513"/>
      <c r="BG31" s="540"/>
      <c r="BH31" s="446" t="str">
        <f t="shared" si="32"/>
        <v>ليبي</v>
      </c>
      <c r="BI31" s="313" t="s">
        <v>62</v>
      </c>
      <c r="BJ31" s="270" t="s">
        <v>212</v>
      </c>
      <c r="BK31" s="429">
        <f t="shared" si="33"/>
        <v>1989</v>
      </c>
      <c r="BL31" s="309"/>
      <c r="BM31" s="430"/>
      <c r="BN31" s="315" t="s">
        <v>219</v>
      </c>
      <c r="BO31" s="316" t="s">
        <v>13</v>
      </c>
      <c r="BP31" s="431" t="str">
        <f t="shared" si="58"/>
        <v>تعاقد مع المستشفى</v>
      </c>
      <c r="BQ31" s="310"/>
      <c r="BR31" s="432" t="s">
        <v>38</v>
      </c>
      <c r="BS31" s="317">
        <v>641</v>
      </c>
      <c r="BT31" s="161" t="s">
        <v>498</v>
      </c>
      <c r="BU31" s="161" t="s">
        <v>223</v>
      </c>
      <c r="BV31" s="224"/>
      <c r="BW31" s="271">
        <v>641</v>
      </c>
      <c r="BX31" s="72"/>
      <c r="BY31" s="72"/>
      <c r="BZ31" s="72"/>
      <c r="CA31" s="433"/>
      <c r="CB31" s="301"/>
      <c r="CC31" s="301"/>
      <c r="CD31" s="425"/>
      <c r="CE31" s="303"/>
      <c r="CF31" s="301"/>
      <c r="CG31" s="301"/>
      <c r="CH31" s="259"/>
      <c r="CI31" s="434"/>
      <c r="CJ31" s="83"/>
      <c r="CK31" s="435"/>
      <c r="CL31" s="436"/>
      <c r="CM31" s="436"/>
      <c r="CN31" s="437"/>
      <c r="CO31" s="438"/>
      <c r="CP31" s="436"/>
      <c r="CQ31" s="436"/>
      <c r="CR31" s="439"/>
      <c r="CS31" s="435"/>
      <c r="CT31" s="436"/>
      <c r="CU31" s="436"/>
      <c r="CV31" s="437"/>
      <c r="CW31" s="438"/>
      <c r="CX31" s="436"/>
      <c r="CY31" s="436"/>
      <c r="CZ31" s="439"/>
      <c r="DA31" s="435"/>
      <c r="DB31" s="436"/>
      <c r="DC31" s="436"/>
      <c r="DD31" s="437"/>
      <c r="DE31" s="438"/>
      <c r="DF31" s="436"/>
      <c r="DG31" s="436"/>
      <c r="DH31" s="439"/>
      <c r="DI31" s="435"/>
      <c r="DJ31" s="436"/>
      <c r="DK31" s="436"/>
      <c r="DL31" s="437"/>
      <c r="DM31" s="438"/>
      <c r="DN31" s="436"/>
      <c r="DO31" s="436"/>
      <c r="DP31" s="439"/>
      <c r="DQ31" s="435"/>
      <c r="DR31" s="436"/>
      <c r="DS31" s="436"/>
      <c r="DT31" s="437"/>
      <c r="DU31" s="438"/>
      <c r="DV31" s="436"/>
      <c r="DW31" s="436"/>
      <c r="DX31" s="439"/>
      <c r="DY31" s="440"/>
      <c r="DZ31" s="436"/>
      <c r="EA31" s="436"/>
      <c r="EB31" s="437"/>
      <c r="EC31" s="249"/>
      <c r="ED31" s="250"/>
      <c r="EE31" s="250"/>
      <c r="EF31" s="250"/>
      <c r="EG31" s="250"/>
      <c r="EH31" s="250"/>
      <c r="EI31" s="250"/>
      <c r="EJ31" s="250"/>
      <c r="EK31" s="250"/>
      <c r="EL31" s="250"/>
      <c r="EM31" s="251"/>
      <c r="EN31" s="441"/>
      <c r="EO31" s="442"/>
      <c r="EP31" s="443"/>
    </row>
    <row r="32" spans="1:16384" s="527" customFormat="1" ht="23.1" customHeight="1" x14ac:dyDescent="0.3">
      <c r="A32" s="77">
        <v>193</v>
      </c>
      <c r="B32" s="298" t="s">
        <v>502</v>
      </c>
      <c r="C32" s="548" t="s">
        <v>8</v>
      </c>
      <c r="D32" s="84" t="s">
        <v>239</v>
      </c>
      <c r="E32" s="294" t="s">
        <v>275</v>
      </c>
      <c r="F32" s="298" t="s">
        <v>372</v>
      </c>
      <c r="G32" s="595">
        <v>2019</v>
      </c>
      <c r="H32" s="481" t="s">
        <v>320</v>
      </c>
      <c r="I32" s="293" t="s">
        <v>404</v>
      </c>
      <c r="J32" s="596" t="s">
        <v>405</v>
      </c>
      <c r="K32" s="597" t="s">
        <v>405</v>
      </c>
      <c r="L32" s="598">
        <v>1983</v>
      </c>
      <c r="M32" s="599" t="s">
        <v>38</v>
      </c>
      <c r="N32" s="295" t="s">
        <v>52</v>
      </c>
      <c r="O32" s="489" t="s">
        <v>24</v>
      </c>
      <c r="P32" s="598" t="s">
        <v>35</v>
      </c>
      <c r="Q32" s="600" t="s">
        <v>503</v>
      </c>
      <c r="R32" s="327">
        <v>3083657</v>
      </c>
      <c r="S32" s="80">
        <v>119830490999</v>
      </c>
      <c r="T32" s="601">
        <v>1</v>
      </c>
      <c r="U32" s="601">
        <v>11</v>
      </c>
      <c r="V32" s="600">
        <v>2019</v>
      </c>
      <c r="W32" s="602" t="s">
        <v>504</v>
      </c>
      <c r="X32" s="294" t="s">
        <v>230</v>
      </c>
      <c r="Y32" s="329">
        <v>927297691</v>
      </c>
      <c r="Z32" s="500" t="s">
        <v>338</v>
      </c>
      <c r="AA32" s="331"/>
      <c r="AB32" s="491" t="str">
        <f t="shared" si="29"/>
        <v>كلية الطب البشري ـ درنة</v>
      </c>
      <c r="AC32" s="492"/>
      <c r="AD32" s="493" t="s">
        <v>38</v>
      </c>
      <c r="AE32" s="494">
        <v>5216</v>
      </c>
      <c r="AF32" s="494" t="s">
        <v>79</v>
      </c>
      <c r="AG32" s="495" t="s">
        <v>38</v>
      </c>
      <c r="AH32" s="496">
        <v>1350</v>
      </c>
      <c r="AI32" s="497" t="s">
        <v>90</v>
      </c>
      <c r="AJ32" s="498">
        <v>497667</v>
      </c>
      <c r="AK32" s="499">
        <v>2012</v>
      </c>
      <c r="AL32" s="490" t="s">
        <v>38</v>
      </c>
      <c r="AM32" s="490">
        <v>3500412741</v>
      </c>
      <c r="AN32" s="500">
        <v>2015</v>
      </c>
      <c r="AO32" s="501" t="s">
        <v>38</v>
      </c>
      <c r="AP32" s="502">
        <v>71369</v>
      </c>
      <c r="AQ32" s="494">
        <v>2009</v>
      </c>
      <c r="AR32" s="494" t="s">
        <v>38</v>
      </c>
      <c r="AS32" s="294"/>
      <c r="AT32" s="482" t="s">
        <v>338</v>
      </c>
      <c r="AU32" s="504">
        <v>144</v>
      </c>
      <c r="AV32" s="505" t="str">
        <f t="shared" si="30"/>
        <v>الجراحة العامة و فروعها</v>
      </c>
      <c r="AW32" s="506" t="str">
        <f t="shared" si="31"/>
        <v>جراحة عامة</v>
      </c>
      <c r="AX32" s="603" t="s">
        <v>320</v>
      </c>
      <c r="AY32" s="311" t="s">
        <v>51</v>
      </c>
      <c r="AZ32" s="312" t="s">
        <v>327</v>
      </c>
      <c r="BA32" s="542" t="s">
        <v>64</v>
      </c>
      <c r="BB32" s="509"/>
      <c r="BC32" s="510"/>
      <c r="BD32" s="511"/>
      <c r="BE32" s="512" t="s">
        <v>338</v>
      </c>
      <c r="BF32" s="513"/>
      <c r="BG32" s="540"/>
      <c r="BH32" s="297" t="str">
        <f t="shared" si="32"/>
        <v>ليبي</v>
      </c>
      <c r="BI32" s="515" t="s">
        <v>62</v>
      </c>
      <c r="BJ32" s="324" t="s">
        <v>244</v>
      </c>
      <c r="BK32" s="516">
        <f t="shared" si="33"/>
        <v>1983</v>
      </c>
      <c r="BL32" s="517"/>
      <c r="BM32" s="518"/>
      <c r="BN32" s="324" t="s">
        <v>244</v>
      </c>
      <c r="BO32" s="322" t="s">
        <v>377</v>
      </c>
      <c r="BP32" s="519" t="str">
        <f t="shared" si="58"/>
        <v>تعاقد مع المستشفى</v>
      </c>
      <c r="BQ32" s="526">
        <v>2021</v>
      </c>
      <c r="BR32" s="432" t="s">
        <v>38</v>
      </c>
      <c r="BS32" s="521">
        <v>326</v>
      </c>
      <c r="BT32" s="295" t="s">
        <v>296</v>
      </c>
      <c r="BU32" s="161" t="s">
        <v>505</v>
      </c>
      <c r="BV32" s="604"/>
      <c r="BW32" s="605">
        <v>144</v>
      </c>
      <c r="BX32" s="329"/>
      <c r="BY32" s="606"/>
      <c r="BZ32" s="606"/>
      <c r="CA32" s="524"/>
      <c r="CB32" s="490"/>
      <c r="CC32" s="490"/>
      <c r="CD32" s="498"/>
      <c r="CE32" s="499"/>
      <c r="CF32" s="490"/>
      <c r="CG32" s="490"/>
      <c r="CH32" s="525"/>
      <c r="CI32" s="526"/>
      <c r="CJ32" s="607"/>
      <c r="CK32" s="528"/>
      <c r="CL32" s="529"/>
      <c r="CM32" s="529"/>
      <c r="CN32" s="530"/>
      <c r="CO32" s="531"/>
      <c r="CP32" s="529"/>
      <c r="CQ32" s="529"/>
      <c r="CR32" s="532"/>
      <c r="CS32" s="528"/>
      <c r="CT32" s="529"/>
      <c r="CU32" s="529"/>
      <c r="CV32" s="530"/>
      <c r="CW32" s="531"/>
      <c r="CX32" s="529"/>
      <c r="CY32" s="529"/>
      <c r="CZ32" s="532"/>
      <c r="DA32" s="528"/>
      <c r="DB32" s="529"/>
      <c r="DC32" s="529"/>
      <c r="DD32" s="530"/>
      <c r="DE32" s="531"/>
      <c r="DF32" s="529"/>
      <c r="DG32" s="529"/>
      <c r="DH32" s="532"/>
      <c r="DI32" s="528"/>
      <c r="DJ32" s="529"/>
      <c r="DK32" s="529"/>
      <c r="DL32" s="530"/>
      <c r="DM32" s="531"/>
      <c r="DN32" s="529"/>
      <c r="DO32" s="529"/>
      <c r="DP32" s="532"/>
      <c r="DQ32" s="528"/>
      <c r="DR32" s="529"/>
      <c r="DS32" s="529"/>
      <c r="DT32" s="530"/>
      <c r="DU32" s="531"/>
      <c r="DV32" s="529"/>
      <c r="DW32" s="529"/>
      <c r="DX32" s="532"/>
      <c r="DY32" s="533"/>
      <c r="DZ32" s="529"/>
      <c r="EA32" s="529"/>
      <c r="EB32" s="530"/>
      <c r="EC32" s="534"/>
      <c r="ED32" s="535"/>
      <c r="EE32" s="535"/>
      <c r="EF32" s="535"/>
      <c r="EG32" s="535"/>
      <c r="EH32" s="535"/>
      <c r="EI32" s="535"/>
      <c r="EJ32" s="535"/>
      <c r="EK32" s="535"/>
      <c r="EL32" s="535"/>
      <c r="EM32" s="530"/>
      <c r="EN32" s="536"/>
      <c r="EO32" s="537"/>
      <c r="EP32" s="538"/>
    </row>
    <row r="33" spans="1:159" s="527" customFormat="1" ht="23.1" customHeight="1" x14ac:dyDescent="0.3">
      <c r="A33" s="77">
        <v>194</v>
      </c>
      <c r="B33" s="546" t="s">
        <v>506</v>
      </c>
      <c r="C33" s="69" t="s">
        <v>9</v>
      </c>
      <c r="D33" s="163" t="s">
        <v>37</v>
      </c>
      <c r="E33" s="294" t="s">
        <v>371</v>
      </c>
      <c r="F33" s="298" t="s">
        <v>353</v>
      </c>
      <c r="G33" s="595">
        <v>2021</v>
      </c>
      <c r="H33" s="481" t="s">
        <v>320</v>
      </c>
      <c r="I33" s="293" t="s">
        <v>404</v>
      </c>
      <c r="J33" s="596" t="s">
        <v>361</v>
      </c>
      <c r="K33" s="597" t="s">
        <v>477</v>
      </c>
      <c r="L33" s="598">
        <v>1990</v>
      </c>
      <c r="M33" s="599" t="s">
        <v>38</v>
      </c>
      <c r="N33" s="295" t="s">
        <v>52</v>
      </c>
      <c r="O33" s="489" t="s">
        <v>24</v>
      </c>
      <c r="P33" s="598" t="s">
        <v>35</v>
      </c>
      <c r="Q33" s="600" t="s">
        <v>507</v>
      </c>
      <c r="R33" s="327">
        <v>3224557</v>
      </c>
      <c r="S33" s="80">
        <v>119900401614</v>
      </c>
      <c r="T33" s="601">
        <v>21</v>
      </c>
      <c r="U33" s="601">
        <v>8</v>
      </c>
      <c r="V33" s="600">
        <v>2022</v>
      </c>
      <c r="W33" s="602" t="s">
        <v>371</v>
      </c>
      <c r="X33" s="294" t="s">
        <v>243</v>
      </c>
      <c r="Y33" s="329">
        <v>914275060</v>
      </c>
      <c r="Z33" s="500" t="s">
        <v>338</v>
      </c>
      <c r="AA33" s="331"/>
      <c r="AB33" s="491" t="str">
        <f t="shared" si="29"/>
        <v>كلية الطب البشري ـ درنة</v>
      </c>
      <c r="AC33" s="492"/>
      <c r="AD33" s="493" t="s">
        <v>38</v>
      </c>
      <c r="AE33" s="494" t="s">
        <v>508</v>
      </c>
      <c r="AF33" s="494" t="s">
        <v>78</v>
      </c>
      <c r="AG33" s="495" t="s">
        <v>38</v>
      </c>
      <c r="AH33" s="73">
        <v>950</v>
      </c>
      <c r="AI33" s="497" t="s">
        <v>90</v>
      </c>
      <c r="AJ33" s="498" t="s">
        <v>509</v>
      </c>
      <c r="AK33" s="499">
        <v>2016</v>
      </c>
      <c r="AL33" s="490" t="s">
        <v>240</v>
      </c>
      <c r="AM33" s="490"/>
      <c r="AN33" s="500"/>
      <c r="AO33" s="501"/>
      <c r="AP33" s="502" t="s">
        <v>510</v>
      </c>
      <c r="AQ33" s="499">
        <v>2016</v>
      </c>
      <c r="AR33" s="490" t="s">
        <v>240</v>
      </c>
      <c r="AS33" s="294"/>
      <c r="AT33" s="503"/>
      <c r="AU33" s="504"/>
      <c r="AV33" s="505" t="str">
        <f t="shared" si="30"/>
        <v>الجراحة العامة و فروعها</v>
      </c>
      <c r="AW33" s="506" t="str">
        <f t="shared" si="31"/>
        <v>جراحة عظام</v>
      </c>
      <c r="AX33" s="603" t="s">
        <v>320</v>
      </c>
      <c r="AY33" s="311" t="s">
        <v>51</v>
      </c>
      <c r="AZ33" s="312" t="s">
        <v>327</v>
      </c>
      <c r="BA33" s="542" t="s">
        <v>64</v>
      </c>
      <c r="BB33" s="509"/>
      <c r="BC33" s="510"/>
      <c r="BD33" s="511"/>
      <c r="BE33" s="512" t="s">
        <v>338</v>
      </c>
      <c r="BF33" s="513"/>
      <c r="BG33" s="540"/>
      <c r="BH33" s="297" t="str">
        <f t="shared" si="32"/>
        <v>ليبي</v>
      </c>
      <c r="BI33" s="515" t="s">
        <v>62</v>
      </c>
      <c r="BJ33" s="324" t="s">
        <v>212</v>
      </c>
      <c r="BK33" s="516">
        <f t="shared" si="33"/>
        <v>1990</v>
      </c>
      <c r="BL33" s="517"/>
      <c r="BM33" s="518"/>
      <c r="BN33" s="315" t="s">
        <v>219</v>
      </c>
      <c r="BO33" s="316" t="s">
        <v>13</v>
      </c>
      <c r="BP33" s="519" t="str">
        <f t="shared" si="58"/>
        <v>تعاقد مع المستشفى</v>
      </c>
      <c r="BQ33" s="526"/>
      <c r="BR33" s="432" t="s">
        <v>38</v>
      </c>
      <c r="BS33" s="521">
        <v>247</v>
      </c>
      <c r="BT33" s="295" t="s">
        <v>378</v>
      </c>
      <c r="BU33" s="161" t="s">
        <v>379</v>
      </c>
      <c r="BV33" s="604"/>
      <c r="BW33" s="605"/>
      <c r="BX33" s="329"/>
      <c r="BY33" s="606"/>
      <c r="BZ33" s="606"/>
      <c r="CA33" s="524"/>
      <c r="CB33" s="490"/>
      <c r="CC33" s="490"/>
      <c r="CD33" s="498"/>
      <c r="CE33" s="499"/>
      <c r="CF33" s="490"/>
      <c r="CG33" s="490"/>
      <c r="CH33" s="525"/>
      <c r="CI33" s="526"/>
      <c r="CJ33" s="607"/>
      <c r="CK33" s="528"/>
      <c r="CL33" s="529"/>
      <c r="CM33" s="529"/>
      <c r="CN33" s="530"/>
      <c r="CO33" s="531"/>
      <c r="CP33" s="529"/>
      <c r="CQ33" s="529"/>
      <c r="CR33" s="532"/>
      <c r="CS33" s="528"/>
      <c r="CT33" s="529"/>
      <c r="CU33" s="529"/>
      <c r="CV33" s="530"/>
      <c r="CW33" s="531"/>
      <c r="CX33" s="529"/>
      <c r="CY33" s="529"/>
      <c r="CZ33" s="532"/>
      <c r="DA33" s="528"/>
      <c r="DB33" s="529"/>
      <c r="DC33" s="529"/>
      <c r="DD33" s="530"/>
      <c r="DE33" s="531"/>
      <c r="DF33" s="529"/>
      <c r="DG33" s="529"/>
      <c r="DH33" s="532"/>
      <c r="DI33" s="528"/>
      <c r="DJ33" s="529"/>
      <c r="DK33" s="529"/>
      <c r="DL33" s="530"/>
      <c r="DM33" s="531"/>
      <c r="DN33" s="529"/>
      <c r="DO33" s="529"/>
      <c r="DP33" s="532"/>
      <c r="DQ33" s="528"/>
      <c r="DR33" s="529"/>
      <c r="DS33" s="529"/>
      <c r="DT33" s="530"/>
      <c r="DU33" s="531"/>
      <c r="DV33" s="529"/>
      <c r="DW33" s="529"/>
      <c r="DX33" s="532"/>
      <c r="DY33" s="533"/>
      <c r="DZ33" s="529"/>
      <c r="EA33" s="529"/>
      <c r="EB33" s="530"/>
      <c r="EC33" s="534"/>
      <c r="ED33" s="535"/>
      <c r="EE33" s="535"/>
      <c r="EF33" s="535"/>
      <c r="EG33" s="535"/>
      <c r="EH33" s="535"/>
      <c r="EI33" s="535"/>
      <c r="EJ33" s="535"/>
      <c r="EK33" s="535"/>
      <c r="EL33" s="535"/>
      <c r="EM33" s="530"/>
      <c r="EN33" s="536"/>
      <c r="EO33" s="537"/>
      <c r="EP33" s="538"/>
    </row>
    <row r="34" spans="1:159" s="527" customFormat="1" ht="23.1" customHeight="1" x14ac:dyDescent="0.3">
      <c r="A34" s="77">
        <v>195</v>
      </c>
      <c r="B34" s="298" t="s">
        <v>511</v>
      </c>
      <c r="C34" s="548" t="s">
        <v>8</v>
      </c>
      <c r="D34" s="295" t="s">
        <v>42</v>
      </c>
      <c r="E34" s="294" t="s">
        <v>427</v>
      </c>
      <c r="F34" s="298" t="s">
        <v>372</v>
      </c>
      <c r="G34" s="595">
        <v>2013</v>
      </c>
      <c r="H34" s="481" t="s">
        <v>320</v>
      </c>
      <c r="I34" s="293" t="s">
        <v>404</v>
      </c>
      <c r="J34" s="596" t="s">
        <v>405</v>
      </c>
      <c r="K34" s="597" t="s">
        <v>405</v>
      </c>
      <c r="L34" s="598">
        <v>1974</v>
      </c>
      <c r="M34" s="599" t="s">
        <v>38</v>
      </c>
      <c r="N34" s="295" t="s">
        <v>52</v>
      </c>
      <c r="O34" s="489" t="s">
        <v>24</v>
      </c>
      <c r="P34" s="598" t="s">
        <v>35</v>
      </c>
      <c r="Q34" s="600" t="s">
        <v>512</v>
      </c>
      <c r="R34" s="327">
        <v>2252111</v>
      </c>
      <c r="S34" s="80">
        <v>119740062705</v>
      </c>
      <c r="T34" s="601">
        <v>5</v>
      </c>
      <c r="U34" s="601">
        <v>11</v>
      </c>
      <c r="V34" s="600">
        <v>2020</v>
      </c>
      <c r="W34" s="602" t="s">
        <v>427</v>
      </c>
      <c r="X34" s="294" t="s">
        <v>91</v>
      </c>
      <c r="Y34" s="329">
        <v>9110131363</v>
      </c>
      <c r="Z34" s="500" t="s">
        <v>338</v>
      </c>
      <c r="AA34" s="331"/>
      <c r="AB34" s="491" t="str">
        <f t="shared" si="29"/>
        <v>كلية الطب البشري ـ درنة</v>
      </c>
      <c r="AC34" s="492"/>
      <c r="AD34" s="493" t="s">
        <v>38</v>
      </c>
      <c r="AE34" s="494">
        <v>2119342</v>
      </c>
      <c r="AF34" s="494" t="s">
        <v>79</v>
      </c>
      <c r="AG34" s="495" t="s">
        <v>38</v>
      </c>
      <c r="AH34" s="496">
        <v>1350</v>
      </c>
      <c r="AI34" s="497" t="s">
        <v>90</v>
      </c>
      <c r="AJ34" s="498" t="s">
        <v>513</v>
      </c>
      <c r="AK34" s="499">
        <v>2014</v>
      </c>
      <c r="AL34" s="490" t="s">
        <v>55</v>
      </c>
      <c r="AM34" s="490">
        <v>2500462598</v>
      </c>
      <c r="AN34" s="500">
        <v>2003</v>
      </c>
      <c r="AO34" s="501" t="s">
        <v>38</v>
      </c>
      <c r="AP34" s="502">
        <v>52241</v>
      </c>
      <c r="AQ34" s="494">
        <v>2002</v>
      </c>
      <c r="AR34" s="494" t="s">
        <v>38</v>
      </c>
      <c r="AS34" s="294"/>
      <c r="AT34" s="503" t="s">
        <v>338</v>
      </c>
      <c r="AU34" s="504"/>
      <c r="AV34" s="505" t="str">
        <f t="shared" si="30"/>
        <v>الجراحة العامة و فروعها</v>
      </c>
      <c r="AW34" s="506" t="str">
        <f t="shared" si="31"/>
        <v>جراحة عامة</v>
      </c>
      <c r="AX34" s="603" t="s">
        <v>320</v>
      </c>
      <c r="AY34" s="311" t="s">
        <v>51</v>
      </c>
      <c r="AZ34" s="312" t="s">
        <v>327</v>
      </c>
      <c r="BA34" s="542" t="s">
        <v>64</v>
      </c>
      <c r="BB34" s="509"/>
      <c r="BC34" s="510"/>
      <c r="BD34" s="511"/>
      <c r="BE34" s="512" t="s">
        <v>338</v>
      </c>
      <c r="BF34" s="513"/>
      <c r="BG34" s="540"/>
      <c r="BH34" s="297" t="str">
        <f t="shared" si="32"/>
        <v>ليبي</v>
      </c>
      <c r="BI34" s="515" t="s">
        <v>62</v>
      </c>
      <c r="BJ34" s="324" t="s">
        <v>244</v>
      </c>
      <c r="BK34" s="516">
        <f t="shared" si="33"/>
        <v>1974</v>
      </c>
      <c r="BL34" s="517"/>
      <c r="BM34" s="518"/>
      <c r="BN34" s="324" t="s">
        <v>244</v>
      </c>
      <c r="BO34" s="322" t="s">
        <v>377</v>
      </c>
      <c r="BP34" s="519" t="str">
        <f t="shared" si="58"/>
        <v>تعاقد مع المستشفى</v>
      </c>
      <c r="BQ34" s="526"/>
      <c r="BR34" s="432" t="s">
        <v>38</v>
      </c>
      <c r="BS34" s="521">
        <v>395</v>
      </c>
      <c r="BT34" s="295" t="s">
        <v>427</v>
      </c>
      <c r="BU34" s="161" t="s">
        <v>223</v>
      </c>
      <c r="BV34" s="604"/>
      <c r="BW34" s="605"/>
      <c r="BX34" s="329"/>
      <c r="BY34" s="606"/>
      <c r="BZ34" s="606"/>
      <c r="CA34" s="524"/>
      <c r="CB34" s="490"/>
      <c r="CC34" s="490"/>
      <c r="CD34" s="498"/>
      <c r="CE34" s="499"/>
      <c r="CF34" s="490"/>
      <c r="CG34" s="490"/>
      <c r="CH34" s="525"/>
      <c r="CI34" s="526"/>
      <c r="CJ34" s="607"/>
      <c r="CK34" s="528"/>
      <c r="CL34" s="529">
        <v>0</v>
      </c>
      <c r="CM34" s="529">
        <v>0</v>
      </c>
      <c r="CN34" s="530">
        <f>SUM(CL34:CM34)</f>
        <v>0</v>
      </c>
      <c r="CO34" s="531"/>
      <c r="CP34" s="529">
        <v>0</v>
      </c>
      <c r="CQ34" s="529">
        <v>0</v>
      </c>
      <c r="CR34" s="532">
        <f>SUM(CP34:CQ34)</f>
        <v>0</v>
      </c>
      <c r="CS34" s="528"/>
      <c r="CT34" s="529">
        <v>0</v>
      </c>
      <c r="CU34" s="529">
        <v>0</v>
      </c>
      <c r="CV34" s="530">
        <f>SUM(CT34:CU34)</f>
        <v>0</v>
      </c>
      <c r="CW34" s="531"/>
      <c r="CX34" s="529">
        <v>0</v>
      </c>
      <c r="CY34" s="529">
        <v>0</v>
      </c>
      <c r="CZ34" s="532">
        <f>SUM(CX34:CY34)</f>
        <v>0</v>
      </c>
      <c r="DA34" s="528"/>
      <c r="DB34" s="529">
        <v>0</v>
      </c>
      <c r="DC34" s="529">
        <v>0</v>
      </c>
      <c r="DD34" s="530">
        <f>SUM(DB34:DC34)</f>
        <v>0</v>
      </c>
      <c r="DE34" s="531"/>
      <c r="DF34" s="529">
        <v>0</v>
      </c>
      <c r="DG34" s="529">
        <v>0</v>
      </c>
      <c r="DH34" s="532">
        <f>SUM(DF34:DG34)</f>
        <v>0</v>
      </c>
      <c r="DI34" s="528"/>
      <c r="DJ34" s="529">
        <v>0</v>
      </c>
      <c r="DK34" s="529">
        <v>0</v>
      </c>
      <c r="DL34" s="530">
        <f>SUM(DJ34:DK34)</f>
        <v>0</v>
      </c>
      <c r="DM34" s="531"/>
      <c r="DN34" s="529">
        <v>0</v>
      </c>
      <c r="DO34" s="529">
        <v>0</v>
      </c>
      <c r="DP34" s="532">
        <f>SUM(DN34:DO34)</f>
        <v>0</v>
      </c>
      <c r="DQ34" s="528"/>
      <c r="DR34" s="529">
        <v>0</v>
      </c>
      <c r="DS34" s="529">
        <v>0</v>
      </c>
      <c r="DT34" s="530">
        <f>SUM(DR34:DS34)</f>
        <v>0</v>
      </c>
      <c r="DU34" s="531"/>
      <c r="DV34" s="529">
        <v>0</v>
      </c>
      <c r="DW34" s="529">
        <v>0</v>
      </c>
      <c r="DX34" s="532">
        <f>SUM(DV34:DW34)</f>
        <v>0</v>
      </c>
      <c r="DY34" s="533"/>
      <c r="DZ34" s="529">
        <v>0</v>
      </c>
      <c r="EA34" s="529">
        <v>0</v>
      </c>
      <c r="EB34" s="530">
        <f>SUM(DZ34:EA34)</f>
        <v>0</v>
      </c>
      <c r="EC34" s="534">
        <f>CN34</f>
        <v>0</v>
      </c>
      <c r="ED34" s="535">
        <f>CR34</f>
        <v>0</v>
      </c>
      <c r="EE34" s="535">
        <f>CV34</f>
        <v>0</v>
      </c>
      <c r="EF34" s="535">
        <f>CZ34</f>
        <v>0</v>
      </c>
      <c r="EG34" s="535">
        <f>DD34</f>
        <v>0</v>
      </c>
      <c r="EH34" s="535">
        <f>DH34</f>
        <v>0</v>
      </c>
      <c r="EI34" s="535">
        <f>DL34</f>
        <v>0</v>
      </c>
      <c r="EJ34" s="535">
        <f>DP34</f>
        <v>0</v>
      </c>
      <c r="EK34" s="535">
        <f>DT34</f>
        <v>0</v>
      </c>
      <c r="EL34" s="535">
        <f>DX34</f>
        <v>0</v>
      </c>
      <c r="EM34" s="530">
        <f>EB34</f>
        <v>0</v>
      </c>
      <c r="EN34" s="536">
        <f>SUM(EC34:EM34)</f>
        <v>0</v>
      </c>
      <c r="EO34" s="537"/>
      <c r="EP34" s="538"/>
    </row>
    <row r="35" spans="1:159" s="527" customFormat="1" ht="23.1" customHeight="1" x14ac:dyDescent="0.3">
      <c r="A35" s="77">
        <v>196</v>
      </c>
      <c r="B35" s="298" t="s">
        <v>514</v>
      </c>
      <c r="C35" s="548" t="s">
        <v>8</v>
      </c>
      <c r="D35" s="295" t="s">
        <v>42</v>
      </c>
      <c r="E35" s="294" t="s">
        <v>371</v>
      </c>
      <c r="F35" s="298" t="s">
        <v>515</v>
      </c>
      <c r="G35" s="595">
        <v>2022</v>
      </c>
      <c r="H35" s="481" t="s">
        <v>320</v>
      </c>
      <c r="I35" s="293" t="s">
        <v>404</v>
      </c>
      <c r="J35" s="596" t="s">
        <v>354</v>
      </c>
      <c r="K35" s="597" t="s">
        <v>405</v>
      </c>
      <c r="L35" s="598">
        <v>1988</v>
      </c>
      <c r="M35" s="599" t="s">
        <v>38</v>
      </c>
      <c r="N35" s="295" t="s">
        <v>52</v>
      </c>
      <c r="O35" s="489" t="s">
        <v>24</v>
      </c>
      <c r="P35" s="598" t="s">
        <v>35</v>
      </c>
      <c r="Q35" s="600" t="s">
        <v>516</v>
      </c>
      <c r="R35" s="327">
        <v>3131600</v>
      </c>
      <c r="S35" s="80">
        <v>119880409431</v>
      </c>
      <c r="T35" s="601">
        <v>21</v>
      </c>
      <c r="U35" s="601">
        <v>8</v>
      </c>
      <c r="V35" s="600">
        <v>2022</v>
      </c>
      <c r="W35" s="602" t="s">
        <v>371</v>
      </c>
      <c r="X35" s="294" t="s">
        <v>243</v>
      </c>
      <c r="Y35" s="329">
        <v>924523027</v>
      </c>
      <c r="Z35" s="500" t="s">
        <v>338</v>
      </c>
      <c r="AA35" s="331"/>
      <c r="AB35" s="491" t="str">
        <f t="shared" si="29"/>
        <v>كلية الطب البشري ـ درنة</v>
      </c>
      <c r="AC35" s="492"/>
      <c r="AD35" s="493" t="s">
        <v>38</v>
      </c>
      <c r="AE35" s="494" t="s">
        <v>517</v>
      </c>
      <c r="AF35" s="494" t="s">
        <v>80</v>
      </c>
      <c r="AG35" s="495" t="s">
        <v>38</v>
      </c>
      <c r="AH35" s="496">
        <v>1350</v>
      </c>
      <c r="AI35" s="497" t="s">
        <v>90</v>
      </c>
      <c r="AJ35" s="498" t="s">
        <v>518</v>
      </c>
      <c r="AK35" s="499">
        <v>2019</v>
      </c>
      <c r="AL35" s="490" t="s">
        <v>240</v>
      </c>
      <c r="AM35" s="490"/>
      <c r="AN35" s="500"/>
      <c r="AO35" s="501"/>
      <c r="AP35" s="502"/>
      <c r="AQ35" s="494"/>
      <c r="AR35" s="494"/>
      <c r="AS35" s="294"/>
      <c r="AT35" s="503" t="s">
        <v>338</v>
      </c>
      <c r="AU35" s="504"/>
      <c r="AV35" s="505" t="str">
        <f t="shared" si="30"/>
        <v>الجراحة العامة و فروعها</v>
      </c>
      <c r="AW35" s="506" t="str">
        <f t="shared" si="31"/>
        <v>جراحة عامة</v>
      </c>
      <c r="AX35" s="603" t="s">
        <v>320</v>
      </c>
      <c r="AY35" s="311" t="s">
        <v>51</v>
      </c>
      <c r="AZ35" s="312" t="s">
        <v>327</v>
      </c>
      <c r="BA35" s="542" t="s">
        <v>64</v>
      </c>
      <c r="BB35" s="509"/>
      <c r="BC35" s="510"/>
      <c r="BD35" s="511"/>
      <c r="BE35" s="512" t="s">
        <v>338</v>
      </c>
      <c r="BF35" s="513"/>
      <c r="BG35" s="540"/>
      <c r="BH35" s="297" t="str">
        <f t="shared" si="32"/>
        <v>ليبي</v>
      </c>
      <c r="BI35" s="515" t="s">
        <v>62</v>
      </c>
      <c r="BJ35" s="324" t="s">
        <v>244</v>
      </c>
      <c r="BK35" s="516">
        <f t="shared" si="33"/>
        <v>1988</v>
      </c>
      <c r="BL35" s="517"/>
      <c r="BM35" s="518"/>
      <c r="BN35" s="324" t="s">
        <v>244</v>
      </c>
      <c r="BO35" s="322" t="s">
        <v>377</v>
      </c>
      <c r="BP35" s="519" t="str">
        <f t="shared" si="58"/>
        <v>تعاقد مع المستشفى</v>
      </c>
      <c r="BQ35" s="526"/>
      <c r="BR35" s="432" t="s">
        <v>38</v>
      </c>
      <c r="BS35" s="521">
        <v>247</v>
      </c>
      <c r="BT35" s="295" t="s">
        <v>378</v>
      </c>
      <c r="BU35" s="161" t="s">
        <v>379</v>
      </c>
      <c r="BV35" s="604"/>
      <c r="BW35" s="605"/>
      <c r="BX35" s="329"/>
      <c r="BY35" s="606"/>
      <c r="BZ35" s="606"/>
      <c r="CA35" s="524"/>
      <c r="CB35" s="490"/>
      <c r="CC35" s="490"/>
      <c r="CD35" s="498"/>
      <c r="CE35" s="499"/>
      <c r="CF35" s="490"/>
      <c r="CG35" s="490"/>
      <c r="CH35" s="525"/>
      <c r="CI35" s="526"/>
      <c r="CJ35" s="607"/>
      <c r="CK35" s="528"/>
      <c r="CL35" s="529">
        <v>0</v>
      </c>
      <c r="CM35" s="529">
        <v>0</v>
      </c>
      <c r="CN35" s="530">
        <f>SUM(CL35:CM35)</f>
        <v>0</v>
      </c>
      <c r="CO35" s="531"/>
      <c r="CP35" s="529">
        <v>0</v>
      </c>
      <c r="CQ35" s="529">
        <v>0</v>
      </c>
      <c r="CR35" s="532">
        <f>SUM(CP35:CQ35)</f>
        <v>0</v>
      </c>
      <c r="CS35" s="528"/>
      <c r="CT35" s="529">
        <v>0</v>
      </c>
      <c r="CU35" s="529">
        <v>0</v>
      </c>
      <c r="CV35" s="530">
        <f>SUM(CT35:CU35)</f>
        <v>0</v>
      </c>
      <c r="CW35" s="531"/>
      <c r="CX35" s="529">
        <v>0</v>
      </c>
      <c r="CY35" s="529">
        <v>0</v>
      </c>
      <c r="CZ35" s="532">
        <f>SUM(CX35:CY35)</f>
        <v>0</v>
      </c>
      <c r="DA35" s="528"/>
      <c r="DB35" s="529">
        <v>0</v>
      </c>
      <c r="DC35" s="529">
        <v>0</v>
      </c>
      <c r="DD35" s="530">
        <f>SUM(DB35:DC35)</f>
        <v>0</v>
      </c>
      <c r="DE35" s="531"/>
      <c r="DF35" s="529">
        <v>0</v>
      </c>
      <c r="DG35" s="529">
        <v>0</v>
      </c>
      <c r="DH35" s="532">
        <f>SUM(DF35:DG35)</f>
        <v>0</v>
      </c>
      <c r="DI35" s="528"/>
      <c r="DJ35" s="529">
        <v>0</v>
      </c>
      <c r="DK35" s="529">
        <v>0</v>
      </c>
      <c r="DL35" s="530">
        <f>SUM(DJ35:DK35)</f>
        <v>0</v>
      </c>
      <c r="DM35" s="531"/>
      <c r="DN35" s="529">
        <v>0</v>
      </c>
      <c r="DO35" s="529">
        <v>0</v>
      </c>
      <c r="DP35" s="532">
        <f>SUM(DN35:DO35)</f>
        <v>0</v>
      </c>
      <c r="DQ35" s="528"/>
      <c r="DR35" s="529">
        <v>0</v>
      </c>
      <c r="DS35" s="529">
        <v>0</v>
      </c>
      <c r="DT35" s="530">
        <f>SUM(DR35:DS35)</f>
        <v>0</v>
      </c>
      <c r="DU35" s="531"/>
      <c r="DV35" s="529">
        <v>0</v>
      </c>
      <c r="DW35" s="529">
        <v>0</v>
      </c>
      <c r="DX35" s="532">
        <f>SUM(DV35:DW35)</f>
        <v>0</v>
      </c>
      <c r="DY35" s="533"/>
      <c r="DZ35" s="529">
        <v>0</v>
      </c>
      <c r="EA35" s="529">
        <v>0</v>
      </c>
      <c r="EB35" s="530">
        <f>SUM(DZ35:EA35)</f>
        <v>0</v>
      </c>
      <c r="EC35" s="534">
        <f>CN35</f>
        <v>0</v>
      </c>
      <c r="ED35" s="535">
        <f>CR35</f>
        <v>0</v>
      </c>
      <c r="EE35" s="535">
        <f>CV35</f>
        <v>0</v>
      </c>
      <c r="EF35" s="535">
        <f>CZ35</f>
        <v>0</v>
      </c>
      <c r="EG35" s="535">
        <f>DD35</f>
        <v>0</v>
      </c>
      <c r="EH35" s="535">
        <f>DH35</f>
        <v>0</v>
      </c>
      <c r="EI35" s="535">
        <f>DL35</f>
        <v>0</v>
      </c>
      <c r="EJ35" s="535">
        <f>DP35</f>
        <v>0</v>
      </c>
      <c r="EK35" s="535">
        <f>DT35</f>
        <v>0</v>
      </c>
      <c r="EL35" s="535">
        <f>DX35</f>
        <v>0</v>
      </c>
      <c r="EM35" s="530">
        <f>EB35</f>
        <v>0</v>
      </c>
      <c r="EN35" s="536">
        <f>SUM(EC35:EM35)</f>
        <v>0</v>
      </c>
      <c r="EO35" s="537"/>
      <c r="EP35" s="538"/>
    </row>
    <row r="36" spans="1:159" s="527" customFormat="1" ht="23.1" customHeight="1" x14ac:dyDescent="0.3">
      <c r="A36" s="77">
        <v>197</v>
      </c>
      <c r="B36" s="298" t="s">
        <v>519</v>
      </c>
      <c r="C36" s="548" t="s">
        <v>8</v>
      </c>
      <c r="D36" s="631" t="s">
        <v>432</v>
      </c>
      <c r="E36" s="294" t="s">
        <v>520</v>
      </c>
      <c r="F36" s="298" t="s">
        <v>372</v>
      </c>
      <c r="G36" s="595">
        <v>2005</v>
      </c>
      <c r="H36" s="481" t="s">
        <v>320</v>
      </c>
      <c r="I36" s="293" t="s">
        <v>404</v>
      </c>
      <c r="J36" s="596" t="s">
        <v>354</v>
      </c>
      <c r="K36" s="597" t="s">
        <v>521</v>
      </c>
      <c r="L36" s="598">
        <v>1972</v>
      </c>
      <c r="M36" s="599" t="s">
        <v>38</v>
      </c>
      <c r="N36" s="295" t="s">
        <v>52</v>
      </c>
      <c r="O36" s="489" t="s">
        <v>24</v>
      </c>
      <c r="P36" s="598" t="s">
        <v>35</v>
      </c>
      <c r="Q36" s="600" t="s">
        <v>522</v>
      </c>
      <c r="R36" s="327">
        <v>636655</v>
      </c>
      <c r="S36" s="80">
        <v>119720367529</v>
      </c>
      <c r="T36" s="601">
        <v>7</v>
      </c>
      <c r="U36" s="601">
        <v>12</v>
      </c>
      <c r="V36" s="600">
        <v>2010</v>
      </c>
      <c r="W36" s="602" t="s">
        <v>523</v>
      </c>
      <c r="X36" s="294" t="s">
        <v>277</v>
      </c>
      <c r="Y36" s="329"/>
      <c r="Z36" s="500" t="s">
        <v>338</v>
      </c>
      <c r="AA36" s="331"/>
      <c r="AB36" s="491" t="str">
        <f t="shared" si="29"/>
        <v>كلية الطب البشري ـ درنة</v>
      </c>
      <c r="AC36" s="492"/>
      <c r="AD36" s="493" t="s">
        <v>38</v>
      </c>
      <c r="AE36" s="494"/>
      <c r="AF36" s="494"/>
      <c r="AG36" s="495"/>
      <c r="AH36" s="496">
        <v>1750</v>
      </c>
      <c r="AI36" s="497" t="s">
        <v>90</v>
      </c>
      <c r="AJ36" s="498"/>
      <c r="AK36" s="499"/>
      <c r="AL36" s="490"/>
      <c r="AM36" s="490"/>
      <c r="AN36" s="500"/>
      <c r="AO36" s="501"/>
      <c r="AP36" s="502"/>
      <c r="AQ36" s="494"/>
      <c r="AR36" s="494"/>
      <c r="AS36" s="294"/>
      <c r="AT36" s="503" t="s">
        <v>338</v>
      </c>
      <c r="AU36" s="504"/>
      <c r="AV36" s="505" t="str">
        <f t="shared" si="30"/>
        <v>الجراحة العامة و فروعها</v>
      </c>
      <c r="AW36" s="506" t="str">
        <f t="shared" si="31"/>
        <v>جراحة مسالك بولية</v>
      </c>
      <c r="AX36" s="603" t="s">
        <v>320</v>
      </c>
      <c r="AY36" s="311" t="s">
        <v>51</v>
      </c>
      <c r="AZ36" s="312" t="s">
        <v>327</v>
      </c>
      <c r="BA36" s="542" t="s">
        <v>437</v>
      </c>
      <c r="BB36" s="509"/>
      <c r="BC36" s="510"/>
      <c r="BD36" s="511"/>
      <c r="BE36" s="512" t="s">
        <v>338</v>
      </c>
      <c r="BF36" s="513"/>
      <c r="BG36" s="540"/>
      <c r="BH36" s="297" t="str">
        <f t="shared" si="32"/>
        <v>ليبي</v>
      </c>
      <c r="BI36" s="515" t="s">
        <v>62</v>
      </c>
      <c r="BJ36" s="324" t="s">
        <v>244</v>
      </c>
      <c r="BK36" s="516">
        <f t="shared" si="33"/>
        <v>1972</v>
      </c>
      <c r="BL36" s="517"/>
      <c r="BM36" s="518"/>
      <c r="BN36" s="324" t="s">
        <v>244</v>
      </c>
      <c r="BO36" s="322" t="s">
        <v>377</v>
      </c>
      <c r="BP36" s="519" t="str">
        <f t="shared" si="58"/>
        <v>تعاقد مع المستشفى</v>
      </c>
      <c r="BQ36" s="526"/>
      <c r="BR36" s="432" t="s">
        <v>38</v>
      </c>
      <c r="BS36" s="521">
        <v>177</v>
      </c>
      <c r="BT36" s="295" t="s">
        <v>524</v>
      </c>
      <c r="BU36" s="161" t="s">
        <v>379</v>
      </c>
      <c r="BV36" s="604"/>
      <c r="BW36" s="605"/>
      <c r="BX36" s="329"/>
      <c r="BY36" s="606"/>
      <c r="BZ36" s="606"/>
      <c r="CA36" s="524"/>
      <c r="CB36" s="490"/>
      <c r="CC36" s="490"/>
      <c r="CD36" s="498"/>
      <c r="CE36" s="499"/>
      <c r="CF36" s="490"/>
      <c r="CG36" s="490"/>
      <c r="CH36" s="525"/>
      <c r="CI36" s="526"/>
      <c r="CJ36" s="607"/>
      <c r="CK36" s="528"/>
      <c r="CL36" s="529">
        <v>0</v>
      </c>
      <c r="CM36" s="529">
        <v>0</v>
      </c>
      <c r="CN36" s="530">
        <f>SUM(CL36:CM36)</f>
        <v>0</v>
      </c>
      <c r="CO36" s="531"/>
      <c r="CP36" s="529">
        <v>0</v>
      </c>
      <c r="CQ36" s="529">
        <v>0</v>
      </c>
      <c r="CR36" s="532">
        <f>SUM(CP36:CQ36)</f>
        <v>0</v>
      </c>
      <c r="CS36" s="528"/>
      <c r="CT36" s="529">
        <v>0</v>
      </c>
      <c r="CU36" s="529">
        <v>0</v>
      </c>
      <c r="CV36" s="530">
        <f>SUM(CT36:CU36)</f>
        <v>0</v>
      </c>
      <c r="CW36" s="531"/>
      <c r="CX36" s="529">
        <v>0</v>
      </c>
      <c r="CY36" s="529">
        <v>0</v>
      </c>
      <c r="CZ36" s="532">
        <f>SUM(CX36:CY36)</f>
        <v>0</v>
      </c>
      <c r="DA36" s="528"/>
      <c r="DB36" s="529">
        <v>0</v>
      </c>
      <c r="DC36" s="529">
        <v>0</v>
      </c>
      <c r="DD36" s="530">
        <f>SUM(DB36:DC36)</f>
        <v>0</v>
      </c>
      <c r="DE36" s="531"/>
      <c r="DF36" s="529">
        <v>0</v>
      </c>
      <c r="DG36" s="529">
        <v>0</v>
      </c>
      <c r="DH36" s="532">
        <f>SUM(DF36:DG36)</f>
        <v>0</v>
      </c>
      <c r="DI36" s="528"/>
      <c r="DJ36" s="529">
        <v>0</v>
      </c>
      <c r="DK36" s="529">
        <v>0</v>
      </c>
      <c r="DL36" s="530">
        <f>SUM(DJ36:DK36)</f>
        <v>0</v>
      </c>
      <c r="DM36" s="531"/>
      <c r="DN36" s="529">
        <v>0</v>
      </c>
      <c r="DO36" s="529">
        <v>0</v>
      </c>
      <c r="DP36" s="532">
        <f>SUM(DN36:DO36)</f>
        <v>0</v>
      </c>
      <c r="DQ36" s="528"/>
      <c r="DR36" s="529">
        <v>0</v>
      </c>
      <c r="DS36" s="529">
        <v>0</v>
      </c>
      <c r="DT36" s="530">
        <f>SUM(DR36:DS36)</f>
        <v>0</v>
      </c>
      <c r="DU36" s="531"/>
      <c r="DV36" s="529">
        <v>0</v>
      </c>
      <c r="DW36" s="529">
        <v>0</v>
      </c>
      <c r="DX36" s="532">
        <f>SUM(DV36:DW36)</f>
        <v>0</v>
      </c>
      <c r="DY36" s="533"/>
      <c r="DZ36" s="529">
        <v>0</v>
      </c>
      <c r="EA36" s="529">
        <v>0</v>
      </c>
      <c r="EB36" s="530">
        <f>SUM(DZ36:EA36)</f>
        <v>0</v>
      </c>
      <c r="EC36" s="534">
        <f>CN36</f>
        <v>0</v>
      </c>
      <c r="ED36" s="535">
        <f>CR36</f>
        <v>0</v>
      </c>
      <c r="EE36" s="535">
        <f>CV36</f>
        <v>0</v>
      </c>
      <c r="EF36" s="535">
        <f>CZ36</f>
        <v>0</v>
      </c>
      <c r="EG36" s="535">
        <f>DD36</f>
        <v>0</v>
      </c>
      <c r="EH36" s="535">
        <f>DH36</f>
        <v>0</v>
      </c>
      <c r="EI36" s="535">
        <f>DL36</f>
        <v>0</v>
      </c>
      <c r="EJ36" s="535">
        <f>DP36</f>
        <v>0</v>
      </c>
      <c r="EK36" s="535">
        <f>DT36</f>
        <v>0</v>
      </c>
      <c r="EL36" s="535">
        <f>DX36</f>
        <v>0</v>
      </c>
      <c r="EM36" s="530">
        <f>EB36</f>
        <v>0</v>
      </c>
      <c r="EN36" s="536">
        <f>SUM(EC36:EM36)</f>
        <v>0</v>
      </c>
      <c r="EO36" s="537"/>
      <c r="EP36" s="538"/>
    </row>
    <row r="37" spans="1:159" s="17" customFormat="1" ht="22.5" customHeight="1" x14ac:dyDescent="0.3">
      <c r="A37" s="77">
        <v>198</v>
      </c>
      <c r="B37" s="74" t="s">
        <v>525</v>
      </c>
      <c r="C37" s="548" t="s">
        <v>8</v>
      </c>
      <c r="D37" s="161" t="s">
        <v>42</v>
      </c>
      <c r="E37" s="78" t="s">
        <v>526</v>
      </c>
      <c r="F37" s="298" t="s">
        <v>515</v>
      </c>
      <c r="G37" s="74">
        <v>2022</v>
      </c>
      <c r="H37" s="481" t="s">
        <v>320</v>
      </c>
      <c r="I37" s="293" t="s">
        <v>404</v>
      </c>
      <c r="J37" s="84" t="s">
        <v>361</v>
      </c>
      <c r="K37" s="78" t="s">
        <v>527</v>
      </c>
      <c r="L37" s="75">
        <v>1988</v>
      </c>
      <c r="M37" s="75" t="s">
        <v>38</v>
      </c>
      <c r="N37" s="78" t="s">
        <v>53</v>
      </c>
      <c r="O37" s="79" t="s">
        <v>77</v>
      </c>
      <c r="P37" s="78" t="s">
        <v>250</v>
      </c>
      <c r="Q37" s="78" t="s">
        <v>528</v>
      </c>
      <c r="R37" s="80">
        <v>703914</v>
      </c>
      <c r="S37" s="80">
        <v>219880138424</v>
      </c>
      <c r="T37" s="81">
        <v>31</v>
      </c>
      <c r="U37" s="81">
        <v>10</v>
      </c>
      <c r="V37" s="81">
        <v>2022</v>
      </c>
      <c r="W37" s="161" t="s">
        <v>526</v>
      </c>
      <c r="X37" s="78" t="s">
        <v>291</v>
      </c>
      <c r="Y37" s="471">
        <v>944377815</v>
      </c>
      <c r="Z37" s="301" t="s">
        <v>338</v>
      </c>
      <c r="AA37" s="331"/>
      <c r="AB37" s="421" t="str">
        <f t="shared" si="29"/>
        <v>كلية الطب البشري ـ درنة</v>
      </c>
      <c r="AC37" s="492"/>
      <c r="AD37" s="422" t="s">
        <v>38</v>
      </c>
      <c r="AE37" s="423">
        <v>202.19779500000001</v>
      </c>
      <c r="AF37" s="423" t="s">
        <v>79</v>
      </c>
      <c r="AG37" s="424" t="s">
        <v>38</v>
      </c>
      <c r="AH37" s="73">
        <v>1350</v>
      </c>
      <c r="AI37" s="302" t="s">
        <v>90</v>
      </c>
      <c r="AJ37" s="425">
        <v>738612</v>
      </c>
      <c r="AK37" s="303"/>
      <c r="AL37" s="301" t="s">
        <v>38</v>
      </c>
      <c r="AM37" s="301"/>
      <c r="AN37" s="304"/>
      <c r="AO37" s="305"/>
      <c r="AP37" s="447"/>
      <c r="AQ37" s="423"/>
      <c r="AR37" s="423"/>
      <c r="AS37" s="294"/>
      <c r="AT37" s="482" t="s">
        <v>338</v>
      </c>
      <c r="AU37" s="483"/>
      <c r="AV37" s="69" t="str">
        <f t="shared" si="30"/>
        <v>الجراحة العامة و فروعها</v>
      </c>
      <c r="AW37" s="426" t="str">
        <f t="shared" si="31"/>
        <v>تخدير و عناية فائقة</v>
      </c>
      <c r="AX37" s="76" t="s">
        <v>320</v>
      </c>
      <c r="AY37" s="311" t="s">
        <v>51</v>
      </c>
      <c r="AZ37" s="312" t="s">
        <v>327</v>
      </c>
      <c r="BA37" s="427" t="s">
        <v>64</v>
      </c>
      <c r="BB37" s="539"/>
      <c r="BC37" s="510"/>
      <c r="BD37" s="511"/>
      <c r="BE37" s="512" t="s">
        <v>338</v>
      </c>
      <c r="BF37" s="513"/>
      <c r="BG37" s="540"/>
      <c r="BH37" s="428" t="str">
        <f t="shared" si="32"/>
        <v>ليبية</v>
      </c>
      <c r="BI37" s="313" t="s">
        <v>62</v>
      </c>
      <c r="BJ37" s="314" t="s">
        <v>210</v>
      </c>
      <c r="BK37" s="429">
        <f t="shared" si="33"/>
        <v>1988</v>
      </c>
      <c r="BL37" s="309"/>
      <c r="BM37" s="430"/>
      <c r="BN37" s="315" t="s">
        <v>219</v>
      </c>
      <c r="BO37" s="322" t="s">
        <v>529</v>
      </c>
      <c r="BP37" s="431" t="str">
        <f t="shared" si="58"/>
        <v>تعاقد مع المستشفى</v>
      </c>
      <c r="BQ37" s="310"/>
      <c r="BR37" s="432" t="s">
        <v>38</v>
      </c>
      <c r="BS37" s="317">
        <v>341</v>
      </c>
      <c r="BT37" s="161" t="s">
        <v>386</v>
      </c>
      <c r="BU37" s="161" t="s">
        <v>331</v>
      </c>
      <c r="BV37" s="224"/>
      <c r="BW37" s="271"/>
      <c r="BX37" s="72"/>
      <c r="BY37" s="72"/>
      <c r="BZ37" s="72"/>
      <c r="CA37" s="433"/>
      <c r="CB37" s="301"/>
      <c r="CC37" s="301"/>
      <c r="CD37" s="425"/>
      <c r="CE37" s="303"/>
      <c r="CF37" s="301"/>
      <c r="CG37" s="301"/>
      <c r="CH37" s="259"/>
      <c r="CI37" s="434"/>
      <c r="CK37" s="435"/>
      <c r="CL37" s="436">
        <v>0</v>
      </c>
      <c r="CM37" s="436">
        <v>0</v>
      </c>
      <c r="CN37" s="437">
        <f>SUM(CL37:CM37)</f>
        <v>0</v>
      </c>
      <c r="CO37" s="438"/>
      <c r="CP37" s="436">
        <v>0</v>
      </c>
      <c r="CQ37" s="436">
        <v>0</v>
      </c>
      <c r="CR37" s="439">
        <f>SUM(CP37:CQ37)</f>
        <v>0</v>
      </c>
      <c r="CS37" s="435"/>
      <c r="CT37" s="436">
        <v>0</v>
      </c>
      <c r="CU37" s="436">
        <v>0</v>
      </c>
      <c r="CV37" s="437">
        <f>SUM(CT37:CU37)</f>
        <v>0</v>
      </c>
      <c r="CW37" s="438"/>
      <c r="CX37" s="436">
        <v>0</v>
      </c>
      <c r="CY37" s="436">
        <v>0</v>
      </c>
      <c r="CZ37" s="439">
        <f>SUM(CX37:CY37)</f>
        <v>0</v>
      </c>
      <c r="DA37" s="435"/>
      <c r="DB37" s="436">
        <v>0</v>
      </c>
      <c r="DC37" s="436">
        <v>0</v>
      </c>
      <c r="DD37" s="437">
        <f>SUM(DB37:DC37)</f>
        <v>0</v>
      </c>
      <c r="DE37" s="438"/>
      <c r="DF37" s="436">
        <v>0</v>
      </c>
      <c r="DG37" s="436">
        <v>0</v>
      </c>
      <c r="DH37" s="439">
        <f>SUM(DF37:DG37)</f>
        <v>0</v>
      </c>
      <c r="DI37" s="435"/>
      <c r="DJ37" s="436">
        <v>0</v>
      </c>
      <c r="DK37" s="436">
        <v>0</v>
      </c>
      <c r="DL37" s="437">
        <f>SUM(DJ37:DK37)</f>
        <v>0</v>
      </c>
      <c r="DM37" s="438"/>
      <c r="DN37" s="436">
        <v>0</v>
      </c>
      <c r="DO37" s="436">
        <v>0</v>
      </c>
      <c r="DP37" s="439">
        <f>SUM(DN37:DO37)</f>
        <v>0</v>
      </c>
      <c r="DQ37" s="435"/>
      <c r="DR37" s="436">
        <v>0</v>
      </c>
      <c r="DS37" s="436">
        <v>0</v>
      </c>
      <c r="DT37" s="437">
        <f>SUM(DR37:DS37)</f>
        <v>0</v>
      </c>
      <c r="DU37" s="438"/>
      <c r="DV37" s="436">
        <v>0</v>
      </c>
      <c r="DW37" s="436">
        <v>0</v>
      </c>
      <c r="DX37" s="439">
        <f>SUM(DV37:DW37)</f>
        <v>0</v>
      </c>
      <c r="DY37" s="440"/>
      <c r="DZ37" s="436">
        <v>0</v>
      </c>
      <c r="EA37" s="436">
        <v>0</v>
      </c>
      <c r="EB37" s="437">
        <f>SUM(DZ37:EA37)</f>
        <v>0</v>
      </c>
      <c r="EC37" s="249">
        <f>CN37</f>
        <v>0</v>
      </c>
      <c r="ED37" s="250">
        <f>CR37</f>
        <v>0</v>
      </c>
      <c r="EE37" s="250">
        <f>CV37</f>
        <v>0</v>
      </c>
      <c r="EF37" s="250">
        <f>CZ37</f>
        <v>0</v>
      </c>
      <c r="EG37" s="250">
        <f>DD37</f>
        <v>0</v>
      </c>
      <c r="EH37" s="250">
        <f>DH37</f>
        <v>0</v>
      </c>
      <c r="EI37" s="250">
        <f>DL37</f>
        <v>0</v>
      </c>
      <c r="EJ37" s="250">
        <f>DP37</f>
        <v>0</v>
      </c>
      <c r="EK37" s="250">
        <f>DT37</f>
        <v>0</v>
      </c>
      <c r="EL37" s="250">
        <f>DX37</f>
        <v>0</v>
      </c>
      <c r="EM37" s="251">
        <f>EB37</f>
        <v>0</v>
      </c>
      <c r="EN37" s="441">
        <f>SUM(EC37:EM37)</f>
        <v>0</v>
      </c>
      <c r="EO37" s="442"/>
      <c r="EP37" s="443"/>
    </row>
    <row r="38" spans="1:159" s="468" customFormat="1" ht="23.1" customHeight="1" x14ac:dyDescent="0.3">
      <c r="A38" s="77">
        <v>199</v>
      </c>
      <c r="B38" s="295" t="s">
        <v>530</v>
      </c>
      <c r="C38" s="69" t="s">
        <v>224</v>
      </c>
      <c r="D38" s="163" t="s">
        <v>37</v>
      </c>
      <c r="E38" s="78" t="s">
        <v>531</v>
      </c>
      <c r="F38" s="161" t="s">
        <v>353</v>
      </c>
      <c r="G38" s="161">
        <v>2019</v>
      </c>
      <c r="H38" s="622" t="s">
        <v>320</v>
      </c>
      <c r="I38" s="293" t="s">
        <v>404</v>
      </c>
      <c r="J38" s="84" t="s">
        <v>405</v>
      </c>
      <c r="K38" s="78" t="s">
        <v>405</v>
      </c>
      <c r="L38" s="75">
        <v>1985</v>
      </c>
      <c r="M38" s="75" t="s">
        <v>38</v>
      </c>
      <c r="N38" s="161" t="s">
        <v>52</v>
      </c>
      <c r="O38" s="162" t="s">
        <v>24</v>
      </c>
      <c r="P38" s="75" t="s">
        <v>35</v>
      </c>
      <c r="Q38" s="78" t="s">
        <v>532</v>
      </c>
      <c r="R38" s="451">
        <v>2257968</v>
      </c>
      <c r="S38" s="80">
        <v>119850539836</v>
      </c>
      <c r="T38" s="81">
        <v>30</v>
      </c>
      <c r="U38" s="81">
        <v>5</v>
      </c>
      <c r="V38" s="81">
        <v>2021</v>
      </c>
      <c r="W38" s="161" t="s">
        <v>531</v>
      </c>
      <c r="X38" s="78" t="s">
        <v>91</v>
      </c>
      <c r="Y38" s="72" t="s">
        <v>533</v>
      </c>
      <c r="Z38" s="452" t="s">
        <v>50</v>
      </c>
      <c r="AA38" s="331"/>
      <c r="AB38" s="421" t="str">
        <f t="shared" si="29"/>
        <v>كلية الطب البشري - درنة</v>
      </c>
      <c r="AC38" s="492"/>
      <c r="AD38" s="453" t="s">
        <v>38</v>
      </c>
      <c r="AE38" s="454">
        <v>1557569029</v>
      </c>
      <c r="AF38" s="455" t="s">
        <v>79</v>
      </c>
      <c r="AG38" s="456" t="s">
        <v>280</v>
      </c>
      <c r="AH38" s="623">
        <v>950</v>
      </c>
      <c r="AI38" s="457" t="s">
        <v>90</v>
      </c>
      <c r="AJ38" s="447">
        <v>854688</v>
      </c>
      <c r="AK38" s="458">
        <v>2012</v>
      </c>
      <c r="AL38" s="452" t="s">
        <v>38</v>
      </c>
      <c r="AM38" s="459"/>
      <c r="AN38" s="303"/>
      <c r="AO38" s="460"/>
      <c r="AP38" s="447">
        <v>74236</v>
      </c>
      <c r="AQ38" s="454">
        <v>2003</v>
      </c>
      <c r="AR38" s="455" t="s">
        <v>38</v>
      </c>
      <c r="AS38" s="78"/>
      <c r="AT38" s="326" t="s">
        <v>220</v>
      </c>
      <c r="AU38" s="326">
        <v>300</v>
      </c>
      <c r="AV38" s="69" t="str">
        <f t="shared" si="30"/>
        <v>الجراحة العامة و فروعها</v>
      </c>
      <c r="AW38" s="461" t="str">
        <f t="shared" si="31"/>
        <v>جراحة عامة</v>
      </c>
      <c r="AX38" s="76" t="s">
        <v>320</v>
      </c>
      <c r="AY38" s="311" t="s">
        <v>51</v>
      </c>
      <c r="AZ38" s="624" t="s">
        <v>481</v>
      </c>
      <c r="BA38" s="318" t="s">
        <v>65</v>
      </c>
      <c r="BB38" s="509"/>
      <c r="BC38" s="625"/>
      <c r="BD38" s="626"/>
      <c r="BE38" s="512" t="s">
        <v>338</v>
      </c>
      <c r="BF38" s="627"/>
      <c r="BG38" s="632"/>
      <c r="BH38" s="297" t="str">
        <f t="shared" si="32"/>
        <v>ليبي</v>
      </c>
      <c r="BI38" s="320" t="s">
        <v>62</v>
      </c>
      <c r="BJ38" s="294" t="s">
        <v>212</v>
      </c>
      <c r="BK38" s="429">
        <f t="shared" si="33"/>
        <v>1985</v>
      </c>
      <c r="BL38" s="462"/>
      <c r="BM38" s="463" t="s">
        <v>221</v>
      </c>
      <c r="BN38" s="629" t="s">
        <v>219</v>
      </c>
      <c r="BO38" s="321" t="s">
        <v>13</v>
      </c>
      <c r="BP38" s="464" t="str">
        <f t="shared" si="58"/>
        <v>تعاقد مع المستشفى</v>
      </c>
      <c r="BQ38" s="465">
        <v>2021</v>
      </c>
      <c r="BR38" s="466" t="s">
        <v>38</v>
      </c>
      <c r="BS38" s="161">
        <v>300</v>
      </c>
      <c r="BT38" s="161" t="s">
        <v>222</v>
      </c>
      <c r="BU38" s="161" t="s">
        <v>223</v>
      </c>
      <c r="BV38" s="78"/>
      <c r="BW38" s="72">
        <v>300</v>
      </c>
      <c r="BX38" s="72"/>
      <c r="BY38" s="72"/>
      <c r="BZ38" s="72"/>
      <c r="CA38" s="433"/>
      <c r="CB38" s="301"/>
      <c r="CC38" s="301"/>
      <c r="CD38" s="425"/>
      <c r="CE38" s="303"/>
      <c r="CF38" s="301"/>
      <c r="CG38" s="301"/>
      <c r="CH38" s="467"/>
      <c r="CI38" s="434"/>
      <c r="CK38" s="435"/>
      <c r="CL38" s="436">
        <v>0</v>
      </c>
      <c r="CM38" s="436">
        <v>0</v>
      </c>
      <c r="CN38" s="437">
        <v>0</v>
      </c>
      <c r="CO38" s="438"/>
      <c r="CP38" s="436">
        <v>0</v>
      </c>
      <c r="CQ38" s="436">
        <v>0</v>
      </c>
      <c r="CR38" s="439">
        <v>0</v>
      </c>
      <c r="CS38" s="435"/>
      <c r="CT38" s="436">
        <v>0</v>
      </c>
      <c r="CU38" s="436">
        <v>0</v>
      </c>
      <c r="CV38" s="437">
        <v>0</v>
      </c>
      <c r="CW38" s="438"/>
      <c r="CX38" s="436">
        <v>0</v>
      </c>
      <c r="CY38" s="436">
        <v>0</v>
      </c>
      <c r="CZ38" s="439">
        <v>0</v>
      </c>
      <c r="DA38" s="435"/>
      <c r="DB38" s="436">
        <v>0</v>
      </c>
      <c r="DC38" s="436">
        <v>0</v>
      </c>
      <c r="DD38" s="437">
        <v>0</v>
      </c>
      <c r="DE38" s="438"/>
      <c r="DF38" s="436">
        <v>0</v>
      </c>
      <c r="DG38" s="436">
        <v>0</v>
      </c>
      <c r="DH38" s="439">
        <v>0</v>
      </c>
      <c r="DI38" s="435"/>
      <c r="DJ38" s="436">
        <v>0</v>
      </c>
      <c r="DK38" s="436">
        <v>0</v>
      </c>
      <c r="DL38" s="437">
        <v>0</v>
      </c>
      <c r="DM38" s="438"/>
      <c r="DN38" s="436">
        <v>0</v>
      </c>
      <c r="DO38" s="436">
        <v>0</v>
      </c>
      <c r="DP38" s="439">
        <v>0</v>
      </c>
      <c r="DQ38" s="435"/>
      <c r="DR38" s="436">
        <v>0</v>
      </c>
      <c r="DS38" s="436">
        <v>0</v>
      </c>
      <c r="DT38" s="437">
        <v>0</v>
      </c>
      <c r="DU38" s="438"/>
      <c r="DV38" s="436">
        <v>0</v>
      </c>
      <c r="DW38" s="436">
        <v>0</v>
      </c>
      <c r="DX38" s="439">
        <v>0</v>
      </c>
      <c r="DY38" s="440"/>
      <c r="DZ38" s="436">
        <v>0</v>
      </c>
      <c r="EA38" s="436">
        <v>0</v>
      </c>
      <c r="EB38" s="437">
        <v>0</v>
      </c>
      <c r="EC38" s="249">
        <v>0</v>
      </c>
      <c r="ED38" s="250">
        <v>0</v>
      </c>
      <c r="EE38" s="250">
        <v>0</v>
      </c>
      <c r="EF38" s="250">
        <v>0</v>
      </c>
      <c r="EG38" s="250">
        <v>0</v>
      </c>
      <c r="EH38" s="250">
        <v>0</v>
      </c>
      <c r="EI38" s="250">
        <v>0</v>
      </c>
      <c r="EJ38" s="250">
        <v>0</v>
      </c>
      <c r="EK38" s="250">
        <v>0</v>
      </c>
      <c r="EL38" s="250">
        <v>0</v>
      </c>
      <c r="EM38" s="251">
        <v>0</v>
      </c>
      <c r="EN38" s="441">
        <v>0</v>
      </c>
      <c r="EO38" s="442"/>
      <c r="EP38" s="443"/>
      <c r="EQ38" s="469">
        <v>1000</v>
      </c>
      <c r="ER38" s="469">
        <v>70</v>
      </c>
      <c r="FC38" s="470"/>
    </row>
    <row r="39" spans="1:159" s="545" customFormat="1" ht="22.5" customHeight="1" x14ac:dyDescent="0.3">
      <c r="A39" s="77">
        <v>201</v>
      </c>
      <c r="B39" s="298" t="s">
        <v>534</v>
      </c>
      <c r="C39" s="548" t="s">
        <v>8</v>
      </c>
      <c r="D39" s="295" t="s">
        <v>42</v>
      </c>
      <c r="E39" s="294" t="s">
        <v>535</v>
      </c>
      <c r="F39" s="298" t="s">
        <v>372</v>
      </c>
      <c r="G39" s="595">
        <v>2017</v>
      </c>
      <c r="H39" s="481" t="s">
        <v>320</v>
      </c>
      <c r="I39" s="293" t="s">
        <v>404</v>
      </c>
      <c r="J39" s="596" t="s">
        <v>405</v>
      </c>
      <c r="K39" s="597" t="s">
        <v>405</v>
      </c>
      <c r="L39" s="598">
        <v>1984</v>
      </c>
      <c r="M39" s="599" t="s">
        <v>38</v>
      </c>
      <c r="N39" s="489" t="s">
        <v>52</v>
      </c>
      <c r="O39" s="489" t="s">
        <v>24</v>
      </c>
      <c r="P39" s="598" t="s">
        <v>35</v>
      </c>
      <c r="Q39" s="600" t="s">
        <v>536</v>
      </c>
      <c r="R39" s="327">
        <v>2254923</v>
      </c>
      <c r="S39" s="80">
        <v>119840573501</v>
      </c>
      <c r="T39" s="601">
        <v>22</v>
      </c>
      <c r="U39" s="601">
        <v>6</v>
      </c>
      <c r="V39" s="600">
        <v>2020</v>
      </c>
      <c r="W39" s="602" t="s">
        <v>535</v>
      </c>
      <c r="X39" s="294" t="s">
        <v>91</v>
      </c>
      <c r="Y39" s="329">
        <v>911048036</v>
      </c>
      <c r="Z39" s="490" t="s">
        <v>326</v>
      </c>
      <c r="AA39" s="331"/>
      <c r="AB39" s="491" t="str">
        <f t="shared" si="29"/>
        <v>كلية الطب البشري ـ درنة</v>
      </c>
      <c r="AC39" s="492"/>
      <c r="AD39" s="493" t="s">
        <v>38</v>
      </c>
      <c r="AE39" s="494">
        <v>19820</v>
      </c>
      <c r="AF39" s="494" t="s">
        <v>79</v>
      </c>
      <c r="AG39" s="495" t="s">
        <v>242</v>
      </c>
      <c r="AH39" s="496">
        <v>1350</v>
      </c>
      <c r="AI39" s="497" t="s">
        <v>90</v>
      </c>
      <c r="AJ39" s="498">
        <v>206555</v>
      </c>
      <c r="AK39" s="499">
        <v>2012</v>
      </c>
      <c r="AL39" s="490" t="s">
        <v>38</v>
      </c>
      <c r="AM39" s="490"/>
      <c r="AN39" s="500"/>
      <c r="AO39" s="501"/>
      <c r="AP39" s="502">
        <v>73206</v>
      </c>
      <c r="AQ39" s="494">
        <v>2003</v>
      </c>
      <c r="AR39" s="494" t="s">
        <v>38</v>
      </c>
      <c r="AS39" s="294"/>
      <c r="AT39" s="503" t="s">
        <v>338</v>
      </c>
      <c r="AU39" s="504"/>
      <c r="AV39" s="505" t="str">
        <f t="shared" si="30"/>
        <v>الجراحة العامة و فروعها</v>
      </c>
      <c r="AW39" s="506" t="str">
        <f t="shared" si="31"/>
        <v>جراحة عامة</v>
      </c>
      <c r="AX39" s="603" t="s">
        <v>320</v>
      </c>
      <c r="AY39" s="311" t="s">
        <v>51</v>
      </c>
      <c r="AZ39" s="312" t="s">
        <v>327</v>
      </c>
      <c r="BA39" s="542" t="s">
        <v>64</v>
      </c>
      <c r="BB39" s="509"/>
      <c r="BC39" s="510"/>
      <c r="BD39" s="511"/>
      <c r="BE39" s="512" t="s">
        <v>338</v>
      </c>
      <c r="BF39" s="513"/>
      <c r="BG39" s="540"/>
      <c r="BH39" s="544" t="str">
        <f t="shared" si="32"/>
        <v>ليبي</v>
      </c>
      <c r="BI39" s="515" t="s">
        <v>62</v>
      </c>
      <c r="BJ39" s="324" t="s">
        <v>244</v>
      </c>
      <c r="BK39" s="516">
        <f t="shared" si="33"/>
        <v>1984</v>
      </c>
      <c r="BL39" s="517"/>
      <c r="BM39" s="518"/>
      <c r="BN39" s="324" t="s">
        <v>244</v>
      </c>
      <c r="BO39" s="322" t="s">
        <v>377</v>
      </c>
      <c r="BP39" s="519" t="str">
        <f t="shared" si="58"/>
        <v>تعاقد مع المستشفى</v>
      </c>
      <c r="BQ39" s="526">
        <v>2020</v>
      </c>
      <c r="BR39" s="432" t="s">
        <v>38</v>
      </c>
      <c r="BS39" s="521"/>
      <c r="BT39" s="295"/>
      <c r="BU39" s="617"/>
      <c r="BV39" s="604"/>
      <c r="BW39" s="605"/>
      <c r="BX39" s="329"/>
      <c r="BY39" s="606"/>
      <c r="BZ39" s="606"/>
      <c r="CA39" s="524"/>
      <c r="CB39" s="490"/>
      <c r="CC39" s="490"/>
      <c r="CD39" s="498"/>
      <c r="CE39" s="499"/>
      <c r="CF39" s="490"/>
      <c r="CG39" s="490"/>
      <c r="CH39" s="525"/>
      <c r="CI39" s="526"/>
      <c r="CJ39" s="607"/>
      <c r="CK39" s="528"/>
      <c r="CL39" s="529">
        <v>0</v>
      </c>
      <c r="CM39" s="529">
        <v>0</v>
      </c>
      <c r="CN39" s="530">
        <f>SUM(CL39:CM39)</f>
        <v>0</v>
      </c>
      <c r="CO39" s="531"/>
      <c r="CP39" s="529">
        <v>0</v>
      </c>
      <c r="CQ39" s="529">
        <v>0</v>
      </c>
      <c r="CR39" s="532">
        <f>SUM(CP39:CQ39)</f>
        <v>0</v>
      </c>
      <c r="CS39" s="528"/>
      <c r="CT39" s="529">
        <v>0</v>
      </c>
      <c r="CU39" s="529">
        <v>0</v>
      </c>
      <c r="CV39" s="530">
        <f>SUM(CT39:CU39)</f>
        <v>0</v>
      </c>
      <c r="CW39" s="531"/>
      <c r="CX39" s="529">
        <v>0</v>
      </c>
      <c r="CY39" s="529">
        <v>0</v>
      </c>
      <c r="CZ39" s="532">
        <f>SUM(CX39:CY39)</f>
        <v>0</v>
      </c>
      <c r="DA39" s="528"/>
      <c r="DB39" s="529">
        <v>0</v>
      </c>
      <c r="DC39" s="529">
        <v>0</v>
      </c>
      <c r="DD39" s="530">
        <f>SUM(DB39:DC39)</f>
        <v>0</v>
      </c>
      <c r="DE39" s="531"/>
      <c r="DF39" s="529">
        <v>0</v>
      </c>
      <c r="DG39" s="529">
        <v>0</v>
      </c>
      <c r="DH39" s="532">
        <f>SUM(DF39:DG39)</f>
        <v>0</v>
      </c>
      <c r="DI39" s="528"/>
      <c r="DJ39" s="529">
        <v>0</v>
      </c>
      <c r="DK39" s="529">
        <v>0</v>
      </c>
      <c r="DL39" s="530">
        <f>SUM(DJ39:DK39)</f>
        <v>0</v>
      </c>
      <c r="DM39" s="531"/>
      <c r="DN39" s="529">
        <v>0</v>
      </c>
      <c r="DO39" s="529">
        <v>0</v>
      </c>
      <c r="DP39" s="532">
        <f>SUM(DN39:DO39)</f>
        <v>0</v>
      </c>
      <c r="DQ39" s="528"/>
      <c r="DR39" s="529">
        <v>0</v>
      </c>
      <c r="DS39" s="529">
        <v>0</v>
      </c>
      <c r="DT39" s="530">
        <f>SUM(DR39:DS39)</f>
        <v>0</v>
      </c>
      <c r="DU39" s="531"/>
      <c r="DV39" s="529">
        <v>0</v>
      </c>
      <c r="DW39" s="529">
        <v>0</v>
      </c>
      <c r="DX39" s="532">
        <f>SUM(DV39:DW39)</f>
        <v>0</v>
      </c>
      <c r="DY39" s="533"/>
      <c r="DZ39" s="529">
        <v>0</v>
      </c>
      <c r="EA39" s="529">
        <v>0</v>
      </c>
      <c r="EB39" s="530">
        <f>SUM(DZ39:EA39)</f>
        <v>0</v>
      </c>
      <c r="EC39" s="534">
        <f>CN39</f>
        <v>0</v>
      </c>
      <c r="ED39" s="535">
        <f>CR39</f>
        <v>0</v>
      </c>
      <c r="EE39" s="535">
        <f>CV39</f>
        <v>0</v>
      </c>
      <c r="EF39" s="535">
        <f>CZ39</f>
        <v>0</v>
      </c>
      <c r="EG39" s="535">
        <f>DD39</f>
        <v>0</v>
      </c>
      <c r="EH39" s="535">
        <f>DH39</f>
        <v>0</v>
      </c>
      <c r="EI39" s="535">
        <f>DL39</f>
        <v>0</v>
      </c>
      <c r="EJ39" s="535">
        <f>DP39</f>
        <v>0</v>
      </c>
      <c r="EK39" s="535">
        <f>DT39</f>
        <v>0</v>
      </c>
      <c r="EL39" s="535">
        <f>DX39</f>
        <v>0</v>
      </c>
      <c r="EM39" s="530">
        <f>EB39</f>
        <v>0</v>
      </c>
      <c r="EN39" s="536">
        <f>SUM(EC39:EM39)</f>
        <v>0</v>
      </c>
      <c r="EO39" s="537"/>
      <c r="EP39" s="538"/>
    </row>
    <row r="40" spans="1:159" s="83" customFormat="1" ht="23.1" customHeight="1" x14ac:dyDescent="0.3">
      <c r="A40" s="77">
        <v>203</v>
      </c>
      <c r="B40" s="74" t="s">
        <v>537</v>
      </c>
      <c r="C40" s="323" t="s">
        <v>8</v>
      </c>
      <c r="D40" s="631" t="s">
        <v>432</v>
      </c>
      <c r="E40" s="78" t="s">
        <v>538</v>
      </c>
      <c r="F40" s="74" t="s">
        <v>539</v>
      </c>
      <c r="G40" s="74">
        <v>2012</v>
      </c>
      <c r="H40" s="481" t="s">
        <v>320</v>
      </c>
      <c r="I40" s="293" t="s">
        <v>540</v>
      </c>
      <c r="J40" s="84" t="s">
        <v>541</v>
      </c>
      <c r="K40" s="78" t="s">
        <v>542</v>
      </c>
      <c r="L40" s="75">
        <v>1974</v>
      </c>
      <c r="M40" s="75" t="s">
        <v>38</v>
      </c>
      <c r="N40" s="78" t="s">
        <v>53</v>
      </c>
      <c r="O40" s="79" t="s">
        <v>77</v>
      </c>
      <c r="P40" s="75" t="s">
        <v>54</v>
      </c>
      <c r="Q40" s="78" t="s">
        <v>543</v>
      </c>
      <c r="R40" s="80">
        <v>2812803</v>
      </c>
      <c r="S40" s="80">
        <v>219740491845</v>
      </c>
      <c r="T40" s="81">
        <v>1</v>
      </c>
      <c r="U40" s="81">
        <v>1</v>
      </c>
      <c r="V40" s="78">
        <v>2021</v>
      </c>
      <c r="W40" s="72" t="s">
        <v>544</v>
      </c>
      <c r="X40" s="78">
        <v>2021.202</v>
      </c>
      <c r="Y40" s="471" t="s">
        <v>545</v>
      </c>
      <c r="Z40" s="301" t="s">
        <v>50</v>
      </c>
      <c r="AA40" s="331"/>
      <c r="AB40" s="421" t="str">
        <f t="shared" si="29"/>
        <v>كلية الطب البشري ـ درنة</v>
      </c>
      <c r="AC40" s="81" t="s">
        <v>294</v>
      </c>
      <c r="AD40" s="422" t="s">
        <v>38</v>
      </c>
      <c r="AE40" s="423">
        <v>34829</v>
      </c>
      <c r="AF40" s="423" t="s">
        <v>79</v>
      </c>
      <c r="AG40" s="424" t="s">
        <v>255</v>
      </c>
      <c r="AH40" s="73">
        <v>1350</v>
      </c>
      <c r="AI40" s="302" t="s">
        <v>90</v>
      </c>
      <c r="AJ40" s="425">
        <v>157135</v>
      </c>
      <c r="AK40" s="303">
        <v>2004</v>
      </c>
      <c r="AL40" s="301" t="s">
        <v>38</v>
      </c>
      <c r="AM40" s="301"/>
      <c r="AN40" s="304"/>
      <c r="AO40" s="305"/>
      <c r="AP40" s="425" t="s">
        <v>546</v>
      </c>
      <c r="AQ40" s="303">
        <v>2004</v>
      </c>
      <c r="AR40" s="301" t="s">
        <v>38</v>
      </c>
      <c r="AS40" s="294" t="s">
        <v>547</v>
      </c>
      <c r="AT40" s="482" t="s">
        <v>326</v>
      </c>
      <c r="AU40" s="483">
        <v>209</v>
      </c>
      <c r="AV40" s="69" t="str">
        <f t="shared" si="30"/>
        <v>الكيمياء الحيوية</v>
      </c>
      <c r="AW40" s="426" t="str">
        <f t="shared" si="31"/>
        <v>كيمياء اغذية</v>
      </c>
      <c r="AX40" s="76" t="s">
        <v>320</v>
      </c>
      <c r="AY40" s="311" t="s">
        <v>51</v>
      </c>
      <c r="AZ40" s="312" t="s">
        <v>327</v>
      </c>
      <c r="BA40" s="301" t="s">
        <v>437</v>
      </c>
      <c r="BB40" s="306" t="s">
        <v>76</v>
      </c>
      <c r="BC40" s="170" t="s">
        <v>81</v>
      </c>
      <c r="BD40" s="444" t="s">
        <v>200</v>
      </c>
      <c r="BE40" s="257" t="s">
        <v>548</v>
      </c>
      <c r="BF40" s="307" t="s">
        <v>83</v>
      </c>
      <c r="BG40" s="445" t="s">
        <v>86</v>
      </c>
      <c r="BH40" s="428" t="str">
        <f t="shared" si="32"/>
        <v>ليبية</v>
      </c>
      <c r="BI40" s="313" t="s">
        <v>62</v>
      </c>
      <c r="BJ40" s="314" t="s">
        <v>210</v>
      </c>
      <c r="BK40" s="429">
        <f t="shared" si="33"/>
        <v>1974</v>
      </c>
      <c r="BL40" s="309"/>
      <c r="BM40" s="430"/>
      <c r="BN40" s="270" t="s">
        <v>212</v>
      </c>
      <c r="BO40" s="322" t="s">
        <v>75</v>
      </c>
      <c r="BP40" s="431" t="str">
        <f t="shared" si="58"/>
        <v>2024.01.01</v>
      </c>
      <c r="BQ40" s="310">
        <v>2021</v>
      </c>
      <c r="BR40" s="432" t="s">
        <v>38</v>
      </c>
      <c r="BS40" s="317">
        <v>366</v>
      </c>
      <c r="BT40" s="161" t="s">
        <v>458</v>
      </c>
      <c r="BU40" s="161" t="s">
        <v>459</v>
      </c>
      <c r="BV40" s="224" t="s">
        <v>549</v>
      </c>
      <c r="BW40" s="271">
        <v>366</v>
      </c>
      <c r="BX40" s="72"/>
      <c r="BY40" s="72"/>
      <c r="BZ40" s="72"/>
      <c r="CA40" s="433"/>
      <c r="CB40" s="301"/>
      <c r="CC40" s="301"/>
      <c r="CD40" s="425"/>
      <c r="CE40" s="303"/>
      <c r="CF40" s="301"/>
      <c r="CG40" s="301"/>
      <c r="CH40" s="259"/>
      <c r="CI40" s="434"/>
      <c r="CJ40" s="17"/>
      <c r="CK40" s="435"/>
      <c r="CL40" s="436">
        <v>0</v>
      </c>
      <c r="CM40" s="436">
        <v>0</v>
      </c>
      <c r="CN40" s="437">
        <f>SUM(CL40:CM40)</f>
        <v>0</v>
      </c>
      <c r="CO40" s="438"/>
      <c r="CP40" s="436">
        <v>0</v>
      </c>
      <c r="CQ40" s="436">
        <v>0</v>
      </c>
      <c r="CR40" s="439">
        <f>SUM(CP40:CQ40)</f>
        <v>0</v>
      </c>
      <c r="CS40" s="435"/>
      <c r="CT40" s="436">
        <v>0</v>
      </c>
      <c r="CU40" s="436">
        <v>0</v>
      </c>
      <c r="CV40" s="437">
        <f>SUM(CT40:CU40)</f>
        <v>0</v>
      </c>
      <c r="CW40" s="438"/>
      <c r="CX40" s="436">
        <v>0</v>
      </c>
      <c r="CY40" s="436">
        <v>0</v>
      </c>
      <c r="CZ40" s="439">
        <f>SUM(CX40:CY40)</f>
        <v>0</v>
      </c>
      <c r="DA40" s="435"/>
      <c r="DB40" s="436">
        <v>0</v>
      </c>
      <c r="DC40" s="436">
        <v>0</v>
      </c>
      <c r="DD40" s="437">
        <f>SUM(DB40:DC40)</f>
        <v>0</v>
      </c>
      <c r="DE40" s="438"/>
      <c r="DF40" s="436">
        <v>0</v>
      </c>
      <c r="DG40" s="436">
        <v>0</v>
      </c>
      <c r="DH40" s="439">
        <f>SUM(DF40:DG40)</f>
        <v>0</v>
      </c>
      <c r="DI40" s="435"/>
      <c r="DJ40" s="436">
        <v>0</v>
      </c>
      <c r="DK40" s="436">
        <v>0</v>
      </c>
      <c r="DL40" s="437">
        <f>SUM(DJ40:DK40)</f>
        <v>0</v>
      </c>
      <c r="DM40" s="438"/>
      <c r="DN40" s="436">
        <v>0</v>
      </c>
      <c r="DO40" s="436">
        <v>0</v>
      </c>
      <c r="DP40" s="439">
        <f>SUM(DN40:DO40)</f>
        <v>0</v>
      </c>
      <c r="DQ40" s="435"/>
      <c r="DR40" s="436">
        <v>0</v>
      </c>
      <c r="DS40" s="436">
        <v>0</v>
      </c>
      <c r="DT40" s="437">
        <f>SUM(DR40:DS40)</f>
        <v>0</v>
      </c>
      <c r="DU40" s="438"/>
      <c r="DV40" s="436">
        <v>0</v>
      </c>
      <c r="DW40" s="436">
        <v>0</v>
      </c>
      <c r="DX40" s="439">
        <f>SUM(DV40:DW40)</f>
        <v>0</v>
      </c>
      <c r="DY40" s="440"/>
      <c r="DZ40" s="436">
        <v>0</v>
      </c>
      <c r="EA40" s="436">
        <v>0</v>
      </c>
      <c r="EB40" s="437">
        <f>SUM(DZ40:EA40)</f>
        <v>0</v>
      </c>
      <c r="EC40" s="249">
        <f>CN40</f>
        <v>0</v>
      </c>
      <c r="ED40" s="250">
        <f>CR40</f>
        <v>0</v>
      </c>
      <c r="EE40" s="250">
        <f>CV40</f>
        <v>0</v>
      </c>
      <c r="EF40" s="250">
        <f>CZ40</f>
        <v>0</v>
      </c>
      <c r="EG40" s="250">
        <f>DD40</f>
        <v>0</v>
      </c>
      <c r="EH40" s="250">
        <f>DH40</f>
        <v>0</v>
      </c>
      <c r="EI40" s="250">
        <f>DL40</f>
        <v>0</v>
      </c>
      <c r="EJ40" s="250">
        <f>DP40</f>
        <v>0</v>
      </c>
      <c r="EK40" s="250">
        <f>DT40</f>
        <v>0</v>
      </c>
      <c r="EL40" s="250">
        <f>DX40</f>
        <v>0</v>
      </c>
      <c r="EM40" s="251">
        <f>EB40</f>
        <v>0</v>
      </c>
      <c r="EN40" s="441">
        <f>SUM(EC40:EM40)</f>
        <v>0</v>
      </c>
      <c r="EO40" s="442"/>
      <c r="EP40" s="443"/>
    </row>
    <row r="41" spans="1:159" s="17" customFormat="1" ht="21" customHeight="1" x14ac:dyDescent="0.3">
      <c r="A41" s="77">
        <v>204</v>
      </c>
      <c r="B41" s="74" t="s">
        <v>550</v>
      </c>
      <c r="C41" s="74" t="s">
        <v>8</v>
      </c>
      <c r="D41" s="300" t="s">
        <v>13</v>
      </c>
      <c r="E41" s="78" t="s">
        <v>551</v>
      </c>
      <c r="F41" s="74" t="s">
        <v>552</v>
      </c>
      <c r="G41" s="74">
        <v>2013</v>
      </c>
      <c r="H41" s="481" t="s">
        <v>320</v>
      </c>
      <c r="I41" s="293" t="s">
        <v>540</v>
      </c>
      <c r="J41" s="84" t="s">
        <v>553</v>
      </c>
      <c r="K41" s="78" t="s">
        <v>554</v>
      </c>
      <c r="L41" s="75">
        <v>1970</v>
      </c>
      <c r="M41" s="75" t="s">
        <v>254</v>
      </c>
      <c r="N41" s="75" t="s">
        <v>52</v>
      </c>
      <c r="O41" s="72" t="s">
        <v>24</v>
      </c>
      <c r="P41" s="75" t="s">
        <v>35</v>
      </c>
      <c r="Q41" s="78" t="s">
        <v>555</v>
      </c>
      <c r="R41" s="80">
        <v>993148</v>
      </c>
      <c r="S41" s="80">
        <v>119700026084</v>
      </c>
      <c r="T41" s="81">
        <v>1</v>
      </c>
      <c r="U41" s="81">
        <v>1</v>
      </c>
      <c r="V41" s="81">
        <v>2013</v>
      </c>
      <c r="W41" s="72" t="s">
        <v>556</v>
      </c>
      <c r="X41" s="78" t="s">
        <v>247</v>
      </c>
      <c r="Y41" s="471">
        <v>918090036</v>
      </c>
      <c r="Z41" s="301" t="s">
        <v>50</v>
      </c>
      <c r="AA41" s="331"/>
      <c r="AB41" s="421" t="str">
        <f>AB43</f>
        <v>كلية الطب البشري ـ درنة</v>
      </c>
      <c r="AC41" s="81" t="s">
        <v>293</v>
      </c>
      <c r="AD41" s="422" t="s">
        <v>252</v>
      </c>
      <c r="AE41" s="423">
        <v>25577</v>
      </c>
      <c r="AF41" s="423" t="s">
        <v>78</v>
      </c>
      <c r="AG41" s="424" t="s">
        <v>254</v>
      </c>
      <c r="AH41" s="73">
        <v>1750</v>
      </c>
      <c r="AI41" s="302" t="s">
        <v>90</v>
      </c>
      <c r="AJ41" s="425">
        <v>414722</v>
      </c>
      <c r="AK41" s="303">
        <v>2013</v>
      </c>
      <c r="AL41" s="301" t="s">
        <v>254</v>
      </c>
      <c r="AM41" s="301">
        <v>3500411671</v>
      </c>
      <c r="AN41" s="304">
        <v>2015</v>
      </c>
      <c r="AO41" s="305" t="s">
        <v>252</v>
      </c>
      <c r="AP41" s="447">
        <v>47927</v>
      </c>
      <c r="AQ41" s="423">
        <v>2000</v>
      </c>
      <c r="AR41" s="301" t="s">
        <v>38</v>
      </c>
      <c r="AS41" s="423"/>
      <c r="AT41" s="78"/>
      <c r="AU41" s="78"/>
      <c r="AV41" s="69" t="str">
        <f t="shared" si="30"/>
        <v>الكيمياء الحيوية</v>
      </c>
      <c r="AW41" s="426" t="s">
        <v>554</v>
      </c>
      <c r="AX41" s="76" t="s">
        <v>320</v>
      </c>
      <c r="AY41" s="311" t="s">
        <v>51</v>
      </c>
      <c r="AZ41" s="312" t="s">
        <v>327</v>
      </c>
      <c r="BA41" s="427" t="s">
        <v>437</v>
      </c>
      <c r="BB41" s="633" t="s">
        <v>76</v>
      </c>
      <c r="BC41" s="170" t="s">
        <v>81</v>
      </c>
      <c r="BD41" s="444" t="s">
        <v>200</v>
      </c>
      <c r="BE41" s="257" t="s">
        <v>557</v>
      </c>
      <c r="BF41" s="307" t="s">
        <v>83</v>
      </c>
      <c r="BG41" s="308" t="s">
        <v>86</v>
      </c>
      <c r="BH41" s="544" t="str">
        <f t="shared" si="32"/>
        <v>ليبي</v>
      </c>
      <c r="BI41" s="515" t="s">
        <v>62</v>
      </c>
      <c r="BJ41" s="330"/>
      <c r="BK41" s="634"/>
      <c r="BL41" s="635"/>
      <c r="BM41" s="430"/>
      <c r="BN41" s="309"/>
      <c r="BO41" s="636" t="s">
        <v>75</v>
      </c>
      <c r="BP41" s="431" t="str">
        <f t="shared" si="58"/>
        <v>2025.01.01</v>
      </c>
      <c r="BQ41" s="310">
        <v>2022</v>
      </c>
      <c r="BR41" s="432" t="s">
        <v>38</v>
      </c>
      <c r="BS41" s="317">
        <v>38</v>
      </c>
      <c r="BT41" s="161" t="s">
        <v>558</v>
      </c>
      <c r="BU41" s="161" t="s">
        <v>559</v>
      </c>
      <c r="BV41" s="330"/>
      <c r="BW41" s="330"/>
      <c r="BX41" s="330"/>
      <c r="BY41" s="330"/>
      <c r="BZ41" s="330"/>
      <c r="CA41" s="637"/>
      <c r="CB41" s="330"/>
      <c r="CC41" s="330"/>
      <c r="CD41" s="330"/>
      <c r="CE41" s="330"/>
      <c r="CF41" s="330"/>
      <c r="CG41" s="330"/>
      <c r="CH41" s="638"/>
      <c r="CI41" s="639"/>
      <c r="CK41" s="640"/>
      <c r="CL41" s="641"/>
      <c r="CM41" s="641"/>
      <c r="CN41" s="642"/>
      <c r="CO41" s="637"/>
      <c r="CP41" s="641"/>
      <c r="CQ41" s="641"/>
      <c r="CR41" s="643"/>
      <c r="CS41" s="640"/>
      <c r="CT41" s="641"/>
      <c r="CU41" s="641"/>
      <c r="CV41" s="642"/>
      <c r="CW41" s="637"/>
      <c r="CX41" s="641"/>
      <c r="CY41" s="641"/>
      <c r="CZ41" s="643"/>
      <c r="DA41" s="640"/>
      <c r="DB41" s="641"/>
      <c r="DC41" s="641"/>
      <c r="DD41" s="642"/>
      <c r="DE41" s="637"/>
      <c r="DF41" s="641"/>
      <c r="DG41" s="641"/>
      <c r="DH41" s="643"/>
      <c r="DI41" s="640"/>
      <c r="DJ41" s="641"/>
      <c r="DK41" s="641"/>
      <c r="DL41" s="642"/>
      <c r="DM41" s="637"/>
      <c r="DN41" s="641"/>
      <c r="DO41" s="641"/>
      <c r="DP41" s="643"/>
      <c r="DQ41" s="640"/>
      <c r="DR41" s="641"/>
      <c r="DS41" s="641"/>
      <c r="DT41" s="642"/>
      <c r="DU41" s="637"/>
      <c r="DV41" s="641"/>
      <c r="DW41" s="641"/>
      <c r="DX41" s="643"/>
      <c r="DY41" s="644"/>
      <c r="DZ41" s="641"/>
      <c r="EA41" s="641"/>
      <c r="EB41" s="642"/>
      <c r="EC41" s="644"/>
      <c r="ED41" s="641"/>
      <c r="EE41" s="641"/>
      <c r="EF41" s="641"/>
      <c r="EG41" s="641"/>
      <c r="EH41" s="641"/>
      <c r="EI41" s="641"/>
      <c r="EJ41" s="641"/>
      <c r="EK41" s="641"/>
      <c r="EL41" s="641"/>
      <c r="EM41" s="642"/>
      <c r="EN41" s="644"/>
      <c r="EO41" s="330"/>
      <c r="EP41" s="645"/>
    </row>
    <row r="42" spans="1:159" s="17" customFormat="1" ht="21" customHeight="1" x14ac:dyDescent="0.3">
      <c r="A42" s="77">
        <v>205</v>
      </c>
      <c r="B42" s="74" t="s">
        <v>560</v>
      </c>
      <c r="C42" s="78" t="s">
        <v>9</v>
      </c>
      <c r="D42" s="163" t="s">
        <v>37</v>
      </c>
      <c r="E42" s="78" t="s">
        <v>561</v>
      </c>
      <c r="F42" s="74" t="s">
        <v>562</v>
      </c>
      <c r="G42" s="74">
        <v>2016</v>
      </c>
      <c r="H42" s="481" t="s">
        <v>320</v>
      </c>
      <c r="I42" s="293" t="s">
        <v>540</v>
      </c>
      <c r="J42" s="84" t="s">
        <v>563</v>
      </c>
      <c r="K42" s="78" t="s">
        <v>564</v>
      </c>
      <c r="L42" s="75">
        <v>1979</v>
      </c>
      <c r="M42" s="75" t="s">
        <v>38</v>
      </c>
      <c r="N42" s="78" t="s">
        <v>53</v>
      </c>
      <c r="O42" s="79" t="s">
        <v>77</v>
      </c>
      <c r="P42" s="75" t="s">
        <v>290</v>
      </c>
      <c r="Q42" s="78" t="s">
        <v>565</v>
      </c>
      <c r="R42" s="80">
        <v>2258064</v>
      </c>
      <c r="S42" s="80">
        <v>219790056988</v>
      </c>
      <c r="T42" s="81">
        <v>19</v>
      </c>
      <c r="U42" s="81">
        <v>3</v>
      </c>
      <c r="V42" s="81">
        <v>2023</v>
      </c>
      <c r="W42" s="72" t="s">
        <v>561</v>
      </c>
      <c r="X42" s="78" t="s">
        <v>291</v>
      </c>
      <c r="Y42" s="471">
        <v>925777653</v>
      </c>
      <c r="Z42" s="301" t="s">
        <v>50</v>
      </c>
      <c r="AA42" s="331"/>
      <c r="AB42" s="421" t="str">
        <f>AB44</f>
        <v>كلية الطب البشري ـ درنة</v>
      </c>
      <c r="AC42" s="81" t="s">
        <v>289</v>
      </c>
      <c r="AD42" s="422" t="s">
        <v>38</v>
      </c>
      <c r="AE42" s="480">
        <v>55010093210013</v>
      </c>
      <c r="AF42" s="423" t="s">
        <v>78</v>
      </c>
      <c r="AG42" s="424" t="s">
        <v>38</v>
      </c>
      <c r="AH42" s="623">
        <v>950</v>
      </c>
      <c r="AI42" s="457" t="s">
        <v>90</v>
      </c>
      <c r="AJ42" s="425" t="s">
        <v>566</v>
      </c>
      <c r="AK42" s="303">
        <v>2020</v>
      </c>
      <c r="AL42" s="301" t="s">
        <v>255</v>
      </c>
      <c r="AM42" s="301">
        <v>303500482991</v>
      </c>
      <c r="AN42" s="304">
        <v>2022</v>
      </c>
      <c r="AO42" s="305" t="s">
        <v>252</v>
      </c>
      <c r="AP42" s="425" t="s">
        <v>567</v>
      </c>
      <c r="AQ42" s="303">
        <v>2020</v>
      </c>
      <c r="AR42" s="301" t="s">
        <v>255</v>
      </c>
      <c r="AS42" s="423"/>
      <c r="AT42" s="482" t="s">
        <v>326</v>
      </c>
      <c r="AU42" s="78"/>
      <c r="AV42" s="69" t="str">
        <f t="shared" si="30"/>
        <v>الكيمياء الحيوية</v>
      </c>
      <c r="AW42" s="426" t="str">
        <f>J42</f>
        <v>علوم طبية بيطرية</v>
      </c>
      <c r="AX42" s="76" t="s">
        <v>320</v>
      </c>
      <c r="AY42" s="311" t="s">
        <v>51</v>
      </c>
      <c r="AZ42" s="312" t="s">
        <v>327</v>
      </c>
      <c r="BA42" s="427" t="s">
        <v>65</v>
      </c>
      <c r="BB42" s="472" t="s">
        <v>225</v>
      </c>
      <c r="BC42" s="170" t="s">
        <v>226</v>
      </c>
      <c r="BD42" s="444" t="s">
        <v>260</v>
      </c>
      <c r="BE42" s="325" t="s">
        <v>568</v>
      </c>
      <c r="BF42" s="307" t="s">
        <v>292</v>
      </c>
      <c r="BG42" s="308" t="s">
        <v>262</v>
      </c>
      <c r="BH42" s="428" t="str">
        <f t="shared" si="32"/>
        <v>ليبية</v>
      </c>
      <c r="BI42" s="313" t="s">
        <v>62</v>
      </c>
      <c r="BJ42" s="270" t="s">
        <v>212</v>
      </c>
      <c r="BK42" s="634">
        <v>1979</v>
      </c>
      <c r="BL42" s="635"/>
      <c r="BM42" s="430"/>
      <c r="BN42" s="315" t="s">
        <v>219</v>
      </c>
      <c r="BO42" s="316" t="s">
        <v>237</v>
      </c>
      <c r="BP42" s="431" t="str">
        <f t="shared" si="58"/>
        <v>2024.03.19</v>
      </c>
      <c r="BQ42" s="310">
        <v>2023</v>
      </c>
      <c r="BR42" s="432" t="s">
        <v>38</v>
      </c>
      <c r="BS42" s="317">
        <v>131</v>
      </c>
      <c r="BT42" s="161" t="s">
        <v>569</v>
      </c>
      <c r="BU42" s="161" t="s">
        <v>570</v>
      </c>
      <c r="BV42" s="330"/>
      <c r="BW42" s="330"/>
      <c r="BX42" s="330"/>
      <c r="BY42" s="330"/>
      <c r="BZ42" s="330"/>
      <c r="CA42" s="637"/>
      <c r="CB42" s="330"/>
      <c r="CC42" s="330"/>
      <c r="CD42" s="330"/>
      <c r="CE42" s="330"/>
      <c r="CF42" s="330"/>
      <c r="CG42" s="330"/>
      <c r="CH42" s="638"/>
      <c r="CI42" s="639"/>
      <c r="CK42" s="640"/>
      <c r="CL42" s="641"/>
      <c r="CM42" s="641"/>
      <c r="CN42" s="642"/>
      <c r="CO42" s="637"/>
      <c r="CP42" s="641"/>
      <c r="CQ42" s="641"/>
      <c r="CR42" s="643"/>
      <c r="CS42" s="640"/>
      <c r="CT42" s="641"/>
      <c r="CU42" s="641"/>
      <c r="CV42" s="642"/>
      <c r="CW42" s="637"/>
      <c r="CX42" s="641"/>
      <c r="CY42" s="641"/>
      <c r="CZ42" s="643"/>
      <c r="DA42" s="640"/>
      <c r="DB42" s="641"/>
      <c r="DC42" s="641"/>
      <c r="DD42" s="642"/>
      <c r="DE42" s="637"/>
      <c r="DF42" s="641"/>
      <c r="DG42" s="641"/>
      <c r="DH42" s="643"/>
      <c r="DI42" s="640"/>
      <c r="DJ42" s="641"/>
      <c r="DK42" s="641"/>
      <c r="DL42" s="642"/>
      <c r="DM42" s="637"/>
      <c r="DN42" s="641"/>
      <c r="DO42" s="641"/>
      <c r="DP42" s="643"/>
      <c r="DQ42" s="640"/>
      <c r="DR42" s="641"/>
      <c r="DS42" s="641"/>
      <c r="DT42" s="642"/>
      <c r="DU42" s="637"/>
      <c r="DV42" s="641"/>
      <c r="DW42" s="641"/>
      <c r="DX42" s="643"/>
      <c r="DY42" s="644"/>
      <c r="DZ42" s="641"/>
      <c r="EA42" s="641"/>
      <c r="EB42" s="642"/>
      <c r="EC42" s="644"/>
      <c r="ED42" s="641"/>
      <c r="EE42" s="641"/>
      <c r="EF42" s="641"/>
      <c r="EG42" s="641"/>
      <c r="EH42" s="641"/>
      <c r="EI42" s="641"/>
      <c r="EJ42" s="641"/>
      <c r="EK42" s="641"/>
      <c r="EL42" s="641"/>
      <c r="EM42" s="642"/>
      <c r="EN42" s="644"/>
      <c r="EO42" s="330"/>
      <c r="EP42" s="645"/>
    </row>
    <row r="43" spans="1:159" s="17" customFormat="1" ht="23.1" customHeight="1" x14ac:dyDescent="0.3">
      <c r="A43" s="77">
        <v>206</v>
      </c>
      <c r="B43" s="74" t="s">
        <v>571</v>
      </c>
      <c r="C43" s="69" t="s">
        <v>9</v>
      </c>
      <c r="D43" s="163" t="s">
        <v>37</v>
      </c>
      <c r="E43" s="78" t="s">
        <v>572</v>
      </c>
      <c r="F43" s="74" t="s">
        <v>238</v>
      </c>
      <c r="G43" s="74">
        <v>2020</v>
      </c>
      <c r="H43" s="481" t="s">
        <v>320</v>
      </c>
      <c r="I43" s="293" t="s">
        <v>573</v>
      </c>
      <c r="J43" s="84" t="s">
        <v>574</v>
      </c>
      <c r="K43" s="78" t="s">
        <v>575</v>
      </c>
      <c r="L43" s="75">
        <v>1983</v>
      </c>
      <c r="M43" s="75" t="s">
        <v>38</v>
      </c>
      <c r="N43" s="78" t="s">
        <v>53</v>
      </c>
      <c r="O43" s="79" t="s">
        <v>77</v>
      </c>
      <c r="P43" s="75" t="s">
        <v>54</v>
      </c>
      <c r="Q43" s="78" t="s">
        <v>576</v>
      </c>
      <c r="R43" s="80">
        <v>638631</v>
      </c>
      <c r="S43" s="80">
        <v>219830159648</v>
      </c>
      <c r="T43" s="81">
        <v>7</v>
      </c>
      <c r="U43" s="81">
        <v>10</v>
      </c>
      <c r="V43" s="78">
        <v>2020</v>
      </c>
      <c r="W43" s="72" t="s">
        <v>572</v>
      </c>
      <c r="X43" s="78" t="s">
        <v>230</v>
      </c>
      <c r="Y43" s="72">
        <v>9.2300178499999996E-2</v>
      </c>
      <c r="Z43" s="301" t="s">
        <v>326</v>
      </c>
      <c r="AA43" s="331"/>
      <c r="AB43" s="421" t="str">
        <f t="shared" ref="AB43:AB72" si="82">AZ43</f>
        <v>كلية الطب البشري ـ درنة</v>
      </c>
      <c r="AC43" s="492"/>
      <c r="AD43" s="422" t="s">
        <v>38</v>
      </c>
      <c r="AE43" s="423">
        <v>1644854</v>
      </c>
      <c r="AF43" s="423" t="s">
        <v>79</v>
      </c>
      <c r="AG43" s="424" t="s">
        <v>38</v>
      </c>
      <c r="AH43" s="73">
        <v>950</v>
      </c>
      <c r="AI43" s="302" t="s">
        <v>90</v>
      </c>
      <c r="AJ43" s="425">
        <v>739360</v>
      </c>
      <c r="AK43" s="303">
        <v>2008</v>
      </c>
      <c r="AL43" s="301" t="s">
        <v>38</v>
      </c>
      <c r="AM43" s="301"/>
      <c r="AN43" s="304"/>
      <c r="AO43" s="305"/>
      <c r="AP43" s="425">
        <v>91720</v>
      </c>
      <c r="AQ43" s="303">
        <v>2008</v>
      </c>
      <c r="AR43" s="301" t="s">
        <v>38</v>
      </c>
      <c r="AS43" s="294"/>
      <c r="AT43" s="482" t="s">
        <v>326</v>
      </c>
      <c r="AU43" s="483">
        <v>374</v>
      </c>
      <c r="AV43" s="69" t="str">
        <f t="shared" si="30"/>
        <v>أمراض النساء و التوليد</v>
      </c>
      <c r="AW43" s="426" t="str">
        <f t="shared" ref="AW43:AW49" si="83">K43</f>
        <v>امراض نساء</v>
      </c>
      <c r="AX43" s="76" t="s">
        <v>320</v>
      </c>
      <c r="AY43" s="311" t="s">
        <v>51</v>
      </c>
      <c r="AZ43" s="312" t="s">
        <v>327</v>
      </c>
      <c r="BA43" s="646" t="s">
        <v>65</v>
      </c>
      <c r="BB43" s="509"/>
      <c r="BC43" s="510"/>
      <c r="BD43" s="511"/>
      <c r="BE43" s="647" t="s">
        <v>338</v>
      </c>
      <c r="BF43" s="513"/>
      <c r="BG43" s="540"/>
      <c r="BH43" s="428" t="str">
        <f t="shared" si="32"/>
        <v>ليبية</v>
      </c>
      <c r="BI43" s="313" t="s">
        <v>62</v>
      </c>
      <c r="BJ43" s="270" t="s">
        <v>212</v>
      </c>
      <c r="BK43" s="429">
        <f t="shared" ref="BK43:BK49" si="84">L43</f>
        <v>1983</v>
      </c>
      <c r="BL43" s="309"/>
      <c r="BM43" s="430"/>
      <c r="BN43" s="315" t="s">
        <v>219</v>
      </c>
      <c r="BO43" s="316" t="s">
        <v>13</v>
      </c>
      <c r="BP43" s="431" t="str">
        <f t="shared" si="58"/>
        <v>تعاقد مع المستشفى</v>
      </c>
      <c r="BQ43" s="310">
        <v>2020</v>
      </c>
      <c r="BR43" s="432" t="s">
        <v>38</v>
      </c>
      <c r="BS43" s="317">
        <v>374</v>
      </c>
      <c r="BT43" s="161" t="s">
        <v>577</v>
      </c>
      <c r="BU43" s="161" t="s">
        <v>223</v>
      </c>
      <c r="BV43" s="224"/>
      <c r="BW43" s="271">
        <v>374</v>
      </c>
      <c r="BX43" s="72"/>
      <c r="BY43" s="72"/>
      <c r="BZ43" s="72"/>
      <c r="CA43" s="433"/>
      <c r="CB43" s="301"/>
      <c r="CC43" s="301"/>
      <c r="CD43" s="425"/>
      <c r="CE43" s="303"/>
      <c r="CF43" s="301"/>
      <c r="CG43" s="301"/>
      <c r="CH43" s="259"/>
      <c r="CI43" s="434"/>
      <c r="CK43" s="435"/>
      <c r="CL43" s="436"/>
      <c r="CM43" s="436"/>
      <c r="CN43" s="437"/>
      <c r="CO43" s="438"/>
      <c r="CP43" s="436"/>
      <c r="CQ43" s="436"/>
      <c r="CR43" s="439"/>
      <c r="CS43" s="435"/>
      <c r="CT43" s="436"/>
      <c r="CU43" s="436"/>
      <c r="CV43" s="437"/>
      <c r="CW43" s="438"/>
      <c r="CX43" s="436"/>
      <c r="CY43" s="436"/>
      <c r="CZ43" s="439"/>
      <c r="DA43" s="435"/>
      <c r="DB43" s="436"/>
      <c r="DC43" s="436"/>
      <c r="DD43" s="437"/>
      <c r="DE43" s="438"/>
      <c r="DF43" s="436"/>
      <c r="DG43" s="436"/>
      <c r="DH43" s="439"/>
      <c r="DI43" s="435"/>
      <c r="DJ43" s="436"/>
      <c r="DK43" s="436"/>
      <c r="DL43" s="437"/>
      <c r="DM43" s="438"/>
      <c r="DN43" s="436"/>
      <c r="DO43" s="436"/>
      <c r="DP43" s="439"/>
      <c r="DQ43" s="435"/>
      <c r="DR43" s="436"/>
      <c r="DS43" s="436"/>
      <c r="DT43" s="437"/>
      <c r="DU43" s="438"/>
      <c r="DV43" s="436"/>
      <c r="DW43" s="436"/>
      <c r="DX43" s="439"/>
      <c r="DY43" s="440"/>
      <c r="DZ43" s="436"/>
      <c r="EA43" s="436"/>
      <c r="EB43" s="437"/>
      <c r="EC43" s="249"/>
      <c r="ED43" s="250"/>
      <c r="EE43" s="250"/>
      <c r="EF43" s="250"/>
      <c r="EG43" s="250"/>
      <c r="EH43" s="250"/>
      <c r="EI43" s="250"/>
      <c r="EJ43" s="250"/>
      <c r="EK43" s="250"/>
      <c r="EL43" s="250"/>
      <c r="EM43" s="251"/>
      <c r="EN43" s="441"/>
      <c r="EO43" s="442"/>
      <c r="EP43" s="443"/>
    </row>
    <row r="44" spans="1:159" s="17" customFormat="1" ht="23.1" customHeight="1" x14ac:dyDescent="0.3">
      <c r="A44" s="77">
        <v>207</v>
      </c>
      <c r="B44" s="74" t="s">
        <v>578</v>
      </c>
      <c r="C44" s="323" t="s">
        <v>8</v>
      </c>
      <c r="D44" s="631" t="s">
        <v>432</v>
      </c>
      <c r="E44" s="78" t="s">
        <v>579</v>
      </c>
      <c r="F44" s="74" t="s">
        <v>372</v>
      </c>
      <c r="G44" s="74">
        <v>2005</v>
      </c>
      <c r="H44" s="481" t="s">
        <v>320</v>
      </c>
      <c r="I44" s="293" t="s">
        <v>573</v>
      </c>
      <c r="J44" s="84" t="s">
        <v>574</v>
      </c>
      <c r="K44" s="78" t="s">
        <v>580</v>
      </c>
      <c r="L44" s="75">
        <v>1969</v>
      </c>
      <c r="M44" s="75" t="s">
        <v>38</v>
      </c>
      <c r="N44" s="78" t="s">
        <v>53</v>
      </c>
      <c r="O44" s="79" t="s">
        <v>77</v>
      </c>
      <c r="P44" s="75" t="s">
        <v>54</v>
      </c>
      <c r="Q44" s="78" t="s">
        <v>581</v>
      </c>
      <c r="R44" s="80">
        <v>2251821</v>
      </c>
      <c r="S44" s="80">
        <v>219690038585</v>
      </c>
      <c r="T44" s="81">
        <v>16</v>
      </c>
      <c r="U44" s="81">
        <v>7</v>
      </c>
      <c r="V44" s="81">
        <v>2006</v>
      </c>
      <c r="W44" s="72" t="s">
        <v>582</v>
      </c>
      <c r="X44" s="78" t="s">
        <v>256</v>
      </c>
      <c r="Y44" s="72">
        <v>918009908</v>
      </c>
      <c r="Z44" s="301" t="s">
        <v>50</v>
      </c>
      <c r="AA44" s="331"/>
      <c r="AB44" s="421" t="str">
        <f t="shared" si="82"/>
        <v>كلية الطب البشري ـ درنة</v>
      </c>
      <c r="AC44" s="492"/>
      <c r="AD44" s="422" t="s">
        <v>38</v>
      </c>
      <c r="AE44" s="423">
        <v>44114</v>
      </c>
      <c r="AF44" s="423" t="s">
        <v>80</v>
      </c>
      <c r="AG44" s="424" t="s">
        <v>38</v>
      </c>
      <c r="AH44" s="73">
        <v>2150</v>
      </c>
      <c r="AI44" s="302" t="s">
        <v>90</v>
      </c>
      <c r="AJ44" s="425">
        <v>319096</v>
      </c>
      <c r="AK44" s="303">
        <v>2007</v>
      </c>
      <c r="AL44" s="301" t="s">
        <v>38</v>
      </c>
      <c r="AM44" s="301">
        <v>2500403130</v>
      </c>
      <c r="AN44" s="304">
        <v>2000</v>
      </c>
      <c r="AO44" s="305" t="s">
        <v>38</v>
      </c>
      <c r="AP44" s="447">
        <v>62212</v>
      </c>
      <c r="AQ44" s="423">
        <v>2008</v>
      </c>
      <c r="AR44" s="423" t="s">
        <v>38</v>
      </c>
      <c r="AS44" s="294" t="s">
        <v>583</v>
      </c>
      <c r="AT44" s="482" t="s">
        <v>326</v>
      </c>
      <c r="AU44" s="483">
        <v>366</v>
      </c>
      <c r="AV44" s="69" t="str">
        <f t="shared" si="30"/>
        <v>أمراض النساء و التوليد</v>
      </c>
      <c r="AW44" s="426" t="str">
        <f t="shared" si="83"/>
        <v>طب الاجنة</v>
      </c>
      <c r="AX44" s="76" t="s">
        <v>320</v>
      </c>
      <c r="AY44" s="311" t="s">
        <v>51</v>
      </c>
      <c r="AZ44" s="312" t="s">
        <v>327</v>
      </c>
      <c r="BA44" s="648" t="s">
        <v>437</v>
      </c>
      <c r="BB44" s="539"/>
      <c r="BC44" s="510"/>
      <c r="BD44" s="511"/>
      <c r="BE44" s="647" t="s">
        <v>338</v>
      </c>
      <c r="BF44" s="513"/>
      <c r="BG44" s="540"/>
      <c r="BH44" s="428" t="str">
        <f t="shared" si="32"/>
        <v>ليبية</v>
      </c>
      <c r="BI44" s="313" t="s">
        <v>62</v>
      </c>
      <c r="BJ44" s="324" t="s">
        <v>244</v>
      </c>
      <c r="BK44" s="429">
        <f t="shared" si="84"/>
        <v>1969</v>
      </c>
      <c r="BL44" s="309"/>
      <c r="BM44" s="430"/>
      <c r="BN44" s="324" t="s">
        <v>244</v>
      </c>
      <c r="BO44" s="322" t="s">
        <v>75</v>
      </c>
      <c r="BP44" s="431" t="str">
        <f t="shared" si="58"/>
        <v>تعاقد مع المستشفى</v>
      </c>
      <c r="BQ44" s="310">
        <v>2016</v>
      </c>
      <c r="BR44" s="432" t="s">
        <v>38</v>
      </c>
      <c r="BS44" s="317">
        <v>366</v>
      </c>
      <c r="BT44" s="161" t="s">
        <v>584</v>
      </c>
      <c r="BU44" s="161" t="s">
        <v>459</v>
      </c>
      <c r="BV44" s="224"/>
      <c r="BW44" s="271">
        <v>366</v>
      </c>
      <c r="BX44" s="72"/>
      <c r="BY44" s="72"/>
      <c r="BZ44" s="72"/>
      <c r="CA44" s="433"/>
      <c r="CB44" s="301"/>
      <c r="CC44" s="301"/>
      <c r="CD44" s="425"/>
      <c r="CE44" s="303"/>
      <c r="CF44" s="301"/>
      <c r="CG44" s="301"/>
      <c r="CH44" s="259"/>
      <c r="CI44" s="434"/>
      <c r="CK44" s="435"/>
      <c r="CL44" s="436">
        <v>0</v>
      </c>
      <c r="CM44" s="436">
        <v>0</v>
      </c>
      <c r="CN44" s="437">
        <f>SUM(CL44:CM44)</f>
        <v>0</v>
      </c>
      <c r="CO44" s="438"/>
      <c r="CP44" s="436">
        <v>0</v>
      </c>
      <c r="CQ44" s="436">
        <v>0</v>
      </c>
      <c r="CR44" s="439">
        <f>SUM(CP44:CQ44)</f>
        <v>0</v>
      </c>
      <c r="CS44" s="435"/>
      <c r="CT44" s="436">
        <v>0</v>
      </c>
      <c r="CU44" s="436">
        <v>0</v>
      </c>
      <c r="CV44" s="437">
        <f>SUM(CT44:CU44)</f>
        <v>0</v>
      </c>
      <c r="CW44" s="438"/>
      <c r="CX44" s="436">
        <v>0</v>
      </c>
      <c r="CY44" s="436">
        <v>0</v>
      </c>
      <c r="CZ44" s="439">
        <f>SUM(CX44:CY44)</f>
        <v>0</v>
      </c>
      <c r="DA44" s="435"/>
      <c r="DB44" s="436">
        <v>0</v>
      </c>
      <c r="DC44" s="436">
        <v>0</v>
      </c>
      <c r="DD44" s="437">
        <f>SUM(DB44:DC44)</f>
        <v>0</v>
      </c>
      <c r="DE44" s="438"/>
      <c r="DF44" s="436">
        <v>0</v>
      </c>
      <c r="DG44" s="436">
        <v>0</v>
      </c>
      <c r="DH44" s="439">
        <f>SUM(DF44:DG44)</f>
        <v>0</v>
      </c>
      <c r="DI44" s="435"/>
      <c r="DJ44" s="436">
        <v>0</v>
      </c>
      <c r="DK44" s="436">
        <v>0</v>
      </c>
      <c r="DL44" s="437">
        <f>SUM(DJ44:DK44)</f>
        <v>0</v>
      </c>
      <c r="DM44" s="438"/>
      <c r="DN44" s="436">
        <v>0</v>
      </c>
      <c r="DO44" s="436">
        <v>0</v>
      </c>
      <c r="DP44" s="439">
        <f>SUM(DN44:DO44)</f>
        <v>0</v>
      </c>
      <c r="DQ44" s="435"/>
      <c r="DR44" s="436">
        <v>0</v>
      </c>
      <c r="DS44" s="436">
        <v>0</v>
      </c>
      <c r="DT44" s="437">
        <f>SUM(DR44:DS44)</f>
        <v>0</v>
      </c>
      <c r="DU44" s="438"/>
      <c r="DV44" s="436">
        <v>0</v>
      </c>
      <c r="DW44" s="436">
        <v>0</v>
      </c>
      <c r="DX44" s="439">
        <f>SUM(DV44:DW44)</f>
        <v>0</v>
      </c>
      <c r="DY44" s="440"/>
      <c r="DZ44" s="436">
        <v>0</v>
      </c>
      <c r="EA44" s="436">
        <v>0</v>
      </c>
      <c r="EB44" s="437">
        <f>SUM(DZ44:EA44)</f>
        <v>0</v>
      </c>
      <c r="EC44" s="249">
        <f>CN44</f>
        <v>0</v>
      </c>
      <c r="ED44" s="250">
        <f>CR44</f>
        <v>0</v>
      </c>
      <c r="EE44" s="250">
        <f>CV44</f>
        <v>0</v>
      </c>
      <c r="EF44" s="250">
        <f>CZ44</f>
        <v>0</v>
      </c>
      <c r="EG44" s="250">
        <f>DD44</f>
        <v>0</v>
      </c>
      <c r="EH44" s="250">
        <f>DH44</f>
        <v>0</v>
      </c>
      <c r="EI44" s="250">
        <f>DL44</f>
        <v>0</v>
      </c>
      <c r="EJ44" s="250">
        <f>DP44</f>
        <v>0</v>
      </c>
      <c r="EK44" s="250">
        <f>DT44</f>
        <v>0</v>
      </c>
      <c r="EL44" s="250">
        <f>DX44</f>
        <v>0</v>
      </c>
      <c r="EM44" s="251">
        <f>EB44</f>
        <v>0</v>
      </c>
      <c r="EN44" s="441">
        <f>SUM(EC44:EM44)</f>
        <v>0</v>
      </c>
      <c r="EO44" s="442"/>
      <c r="EP44" s="443"/>
    </row>
    <row r="45" spans="1:159" s="17" customFormat="1" ht="23.1" customHeight="1" x14ac:dyDescent="0.3">
      <c r="A45" s="77">
        <v>208</v>
      </c>
      <c r="B45" s="74" t="s">
        <v>585</v>
      </c>
      <c r="C45" s="329" t="s">
        <v>8</v>
      </c>
      <c r="D45" s="295" t="s">
        <v>42</v>
      </c>
      <c r="E45" s="78" t="s">
        <v>586</v>
      </c>
      <c r="F45" s="74" t="s">
        <v>587</v>
      </c>
      <c r="G45" s="74">
        <v>2008</v>
      </c>
      <c r="H45" s="481" t="s">
        <v>320</v>
      </c>
      <c r="I45" s="293" t="s">
        <v>573</v>
      </c>
      <c r="J45" s="84" t="s">
        <v>322</v>
      </c>
      <c r="K45" s="78" t="s">
        <v>588</v>
      </c>
      <c r="L45" s="75">
        <v>1970</v>
      </c>
      <c r="M45" s="75" t="s">
        <v>38</v>
      </c>
      <c r="N45" s="78" t="s">
        <v>53</v>
      </c>
      <c r="O45" s="79" t="s">
        <v>77</v>
      </c>
      <c r="P45" s="75" t="s">
        <v>54</v>
      </c>
      <c r="Q45" s="78" t="s">
        <v>589</v>
      </c>
      <c r="R45" s="80">
        <v>2258999</v>
      </c>
      <c r="S45" s="327">
        <v>219700355342</v>
      </c>
      <c r="T45" s="81">
        <v>4</v>
      </c>
      <c r="U45" s="81">
        <v>10</v>
      </c>
      <c r="V45" s="81">
        <v>2009</v>
      </c>
      <c r="W45" s="72" t="s">
        <v>586</v>
      </c>
      <c r="X45" s="78" t="s">
        <v>590</v>
      </c>
      <c r="Y45" s="72">
        <v>925506240</v>
      </c>
      <c r="Z45" s="301" t="s">
        <v>338</v>
      </c>
      <c r="AA45" s="332"/>
      <c r="AB45" s="421" t="str">
        <f t="shared" si="82"/>
        <v>كلية الطب البشري ـ درنة</v>
      </c>
      <c r="AC45" s="492"/>
      <c r="AD45" s="422" t="s">
        <v>38</v>
      </c>
      <c r="AE45" s="423"/>
      <c r="AF45" s="423"/>
      <c r="AG45" s="424"/>
      <c r="AH45" s="73">
        <v>1350</v>
      </c>
      <c r="AI45" s="302" t="s">
        <v>90</v>
      </c>
      <c r="AJ45" s="425"/>
      <c r="AK45" s="303"/>
      <c r="AL45" s="301"/>
      <c r="AM45" s="301"/>
      <c r="AN45" s="304"/>
      <c r="AO45" s="305"/>
      <c r="AP45" s="447"/>
      <c r="AQ45" s="423"/>
      <c r="AR45" s="423"/>
      <c r="AS45" s="294"/>
      <c r="AT45" s="482" t="s">
        <v>338</v>
      </c>
      <c r="AU45" s="483"/>
      <c r="AV45" s="69" t="str">
        <f t="shared" si="30"/>
        <v>أمراض النساء و التوليد</v>
      </c>
      <c r="AW45" s="649" t="str">
        <f t="shared" si="83"/>
        <v>امراض نساء و توليد</v>
      </c>
      <c r="AX45" s="76" t="s">
        <v>320</v>
      </c>
      <c r="AY45" s="311" t="s">
        <v>51</v>
      </c>
      <c r="AZ45" s="312" t="s">
        <v>327</v>
      </c>
      <c r="BA45" s="427" t="s">
        <v>65</v>
      </c>
      <c r="BB45" s="509"/>
      <c r="BC45" s="510"/>
      <c r="BD45" s="511"/>
      <c r="BE45" s="512" t="s">
        <v>338</v>
      </c>
      <c r="BF45" s="513"/>
      <c r="BG45" s="650"/>
      <c r="BH45" s="428" t="str">
        <f t="shared" si="32"/>
        <v>ليبية</v>
      </c>
      <c r="BI45" s="313" t="s">
        <v>62</v>
      </c>
      <c r="BJ45" s="651" t="s">
        <v>212</v>
      </c>
      <c r="BK45" s="652">
        <f t="shared" si="84"/>
        <v>1970</v>
      </c>
      <c r="BL45" s="653"/>
      <c r="BM45" s="309"/>
      <c r="BN45" s="654" t="s">
        <v>219</v>
      </c>
      <c r="BO45" s="655" t="s">
        <v>13</v>
      </c>
      <c r="BP45" s="431" t="str">
        <f t="shared" si="58"/>
        <v>تعاقد مع المستشفى</v>
      </c>
      <c r="BQ45" s="486"/>
      <c r="BR45" s="432" t="s">
        <v>38</v>
      </c>
      <c r="BS45" s="656">
        <v>14</v>
      </c>
      <c r="BT45" s="161" t="s">
        <v>445</v>
      </c>
      <c r="BU45" s="161" t="s">
        <v>223</v>
      </c>
      <c r="BV45" s="657"/>
      <c r="BW45" s="658"/>
      <c r="BX45" s="659"/>
      <c r="BY45" s="659"/>
      <c r="BZ45" s="659"/>
      <c r="CA45" s="660"/>
      <c r="CB45" s="660"/>
      <c r="CC45" s="660"/>
      <c r="CD45" s="661"/>
      <c r="CE45" s="662"/>
      <c r="CF45" s="660"/>
      <c r="CG45" s="660"/>
      <c r="CH45" s="663"/>
      <c r="CI45" s="664"/>
      <c r="CK45" s="665"/>
      <c r="CL45" s="666">
        <v>0</v>
      </c>
      <c r="CM45" s="666">
        <v>0</v>
      </c>
      <c r="CN45" s="469">
        <f>SUM(CL45:CM45)</f>
        <v>0</v>
      </c>
      <c r="CO45" s="665"/>
      <c r="CP45" s="666">
        <v>0</v>
      </c>
      <c r="CQ45" s="666">
        <v>0</v>
      </c>
      <c r="CR45" s="469">
        <f>SUM(CP45:CQ45)</f>
        <v>0</v>
      </c>
      <c r="CS45" s="665"/>
      <c r="CT45" s="666">
        <v>0</v>
      </c>
      <c r="CU45" s="666">
        <v>0</v>
      </c>
      <c r="CV45" s="469">
        <f>SUM(CT45:CU45)</f>
        <v>0</v>
      </c>
      <c r="CW45" s="665"/>
      <c r="CX45" s="666">
        <v>0</v>
      </c>
      <c r="CY45" s="666">
        <v>0</v>
      </c>
      <c r="CZ45" s="469">
        <f>SUM(CX45:CY45)</f>
        <v>0</v>
      </c>
      <c r="DA45" s="665"/>
      <c r="DB45" s="666">
        <v>0</v>
      </c>
      <c r="DC45" s="666">
        <v>0</v>
      </c>
      <c r="DD45" s="469">
        <f>SUM(DB45:DC45)</f>
        <v>0</v>
      </c>
      <c r="DE45" s="665"/>
      <c r="DF45" s="666">
        <v>0</v>
      </c>
      <c r="DG45" s="666">
        <v>0</v>
      </c>
      <c r="DH45" s="469">
        <f>SUM(DF45:DG45)</f>
        <v>0</v>
      </c>
      <c r="DI45" s="665"/>
      <c r="DJ45" s="666">
        <v>0</v>
      </c>
      <c r="DK45" s="666">
        <v>0</v>
      </c>
      <c r="DL45" s="469">
        <f>SUM(DJ45:DK45)</f>
        <v>0</v>
      </c>
      <c r="DM45" s="665"/>
      <c r="DN45" s="666">
        <v>0</v>
      </c>
      <c r="DO45" s="666">
        <v>0</v>
      </c>
      <c r="DP45" s="469">
        <f>SUM(DN45:DO45)</f>
        <v>0</v>
      </c>
      <c r="DQ45" s="665"/>
      <c r="DR45" s="666">
        <v>0</v>
      </c>
      <c r="DS45" s="666">
        <v>0</v>
      </c>
      <c r="DT45" s="469">
        <f>SUM(DR45:DS45)</f>
        <v>0</v>
      </c>
      <c r="DU45" s="665"/>
      <c r="DV45" s="666">
        <v>0</v>
      </c>
      <c r="DW45" s="666">
        <v>0</v>
      </c>
      <c r="DX45" s="469">
        <f>SUM(DV45:DW45)</f>
        <v>0</v>
      </c>
      <c r="DY45" s="665"/>
      <c r="DZ45" s="666">
        <v>0</v>
      </c>
      <c r="EA45" s="666">
        <v>0</v>
      </c>
      <c r="EB45" s="469">
        <f>SUM(DZ45:EA45)</f>
        <v>0</v>
      </c>
      <c r="EC45" s="667">
        <f>CN45</f>
        <v>0</v>
      </c>
      <c r="ED45" s="667">
        <f>CR45</f>
        <v>0</v>
      </c>
      <c r="EE45" s="667">
        <f>CV45</f>
        <v>0</v>
      </c>
      <c r="EF45" s="667">
        <f>CZ45</f>
        <v>0</v>
      </c>
      <c r="EG45" s="667">
        <f>DD45</f>
        <v>0</v>
      </c>
      <c r="EH45" s="667">
        <f>DH45</f>
        <v>0</v>
      </c>
      <c r="EI45" s="667">
        <f>DL45</f>
        <v>0</v>
      </c>
      <c r="EJ45" s="667">
        <f>DP45</f>
        <v>0</v>
      </c>
      <c r="EK45" s="667">
        <f>DT45</f>
        <v>0</v>
      </c>
      <c r="EL45" s="667">
        <f>DX45</f>
        <v>0</v>
      </c>
      <c r="EM45" s="667">
        <f>EB45</f>
        <v>0</v>
      </c>
      <c r="EN45" s="668">
        <f>SUM(EC45:EM45)</f>
        <v>0</v>
      </c>
      <c r="EO45" s="666"/>
      <c r="EP45" s="469"/>
    </row>
    <row r="46" spans="1:159" s="17" customFormat="1" ht="23.1" customHeight="1" x14ac:dyDescent="0.3">
      <c r="A46" s="77">
        <v>209</v>
      </c>
      <c r="B46" s="295" t="s">
        <v>591</v>
      </c>
      <c r="C46" s="69" t="s">
        <v>224</v>
      </c>
      <c r="D46" s="163" t="s">
        <v>37</v>
      </c>
      <c r="E46" s="78" t="s">
        <v>592</v>
      </c>
      <c r="F46" s="161" t="s">
        <v>387</v>
      </c>
      <c r="G46" s="161">
        <v>2018</v>
      </c>
      <c r="H46" s="622" t="s">
        <v>320</v>
      </c>
      <c r="I46" s="293" t="s">
        <v>573</v>
      </c>
      <c r="J46" s="84" t="s">
        <v>593</v>
      </c>
      <c r="K46" s="78" t="s">
        <v>593</v>
      </c>
      <c r="L46" s="75">
        <v>1975</v>
      </c>
      <c r="M46" s="75" t="s">
        <v>38</v>
      </c>
      <c r="N46" s="78" t="s">
        <v>53</v>
      </c>
      <c r="O46" s="79" t="s">
        <v>77</v>
      </c>
      <c r="P46" s="75" t="s">
        <v>54</v>
      </c>
      <c r="Q46" s="78" t="s">
        <v>594</v>
      </c>
      <c r="R46" s="451">
        <v>628574</v>
      </c>
      <c r="S46" s="80">
        <v>219750146043</v>
      </c>
      <c r="T46" s="81">
        <v>1</v>
      </c>
      <c r="U46" s="81">
        <v>6</v>
      </c>
      <c r="V46" s="81">
        <v>2021</v>
      </c>
      <c r="W46" s="161" t="s">
        <v>595</v>
      </c>
      <c r="X46" s="78" t="s">
        <v>91</v>
      </c>
      <c r="Y46" s="72" t="s">
        <v>596</v>
      </c>
      <c r="Z46" s="452" t="s">
        <v>50</v>
      </c>
      <c r="AA46" s="331"/>
      <c r="AB46" s="421" t="str">
        <f t="shared" si="82"/>
        <v>كلية الطب البشري - درنة</v>
      </c>
      <c r="AC46" s="492"/>
      <c r="AD46" s="453" t="s">
        <v>38</v>
      </c>
      <c r="AE46" s="454">
        <v>126858</v>
      </c>
      <c r="AF46" s="455" t="s">
        <v>79</v>
      </c>
      <c r="AG46" s="456" t="s">
        <v>38</v>
      </c>
      <c r="AH46" s="623">
        <v>950</v>
      </c>
      <c r="AI46" s="457" t="s">
        <v>90</v>
      </c>
      <c r="AJ46" s="447" t="s">
        <v>597</v>
      </c>
      <c r="AK46" s="458">
        <v>2016</v>
      </c>
      <c r="AL46" s="452" t="s">
        <v>240</v>
      </c>
      <c r="AM46" s="459"/>
      <c r="AN46" s="303"/>
      <c r="AO46" s="460"/>
      <c r="AP46" s="447">
        <v>74290</v>
      </c>
      <c r="AQ46" s="454">
        <v>2003</v>
      </c>
      <c r="AR46" s="455" t="s">
        <v>38</v>
      </c>
      <c r="AS46" s="78"/>
      <c r="AT46" s="326" t="s">
        <v>220</v>
      </c>
      <c r="AU46" s="326">
        <v>300</v>
      </c>
      <c r="AV46" s="69" t="str">
        <f t="shared" si="30"/>
        <v>أمراض النساء و التوليد</v>
      </c>
      <c r="AW46" s="461" t="str">
        <f t="shared" si="83"/>
        <v>نساء وولادة</v>
      </c>
      <c r="AX46" s="76" t="s">
        <v>320</v>
      </c>
      <c r="AY46" s="311" t="s">
        <v>51</v>
      </c>
      <c r="AZ46" s="624" t="s">
        <v>481</v>
      </c>
      <c r="BA46" s="318" t="s">
        <v>65</v>
      </c>
      <c r="BB46" s="509"/>
      <c r="BC46" s="625"/>
      <c r="BD46" s="626"/>
      <c r="BE46" s="647" t="s">
        <v>338</v>
      </c>
      <c r="BF46" s="627"/>
      <c r="BG46" s="669"/>
      <c r="BH46" s="297" t="str">
        <f t="shared" si="32"/>
        <v>ليبية</v>
      </c>
      <c r="BI46" s="320" t="s">
        <v>62</v>
      </c>
      <c r="BJ46" s="329" t="s">
        <v>212</v>
      </c>
      <c r="BK46" s="429">
        <f t="shared" si="84"/>
        <v>1975</v>
      </c>
      <c r="BL46" s="462"/>
      <c r="BM46" s="463" t="s">
        <v>221</v>
      </c>
      <c r="BN46" s="315" t="s">
        <v>219</v>
      </c>
      <c r="BO46" s="321" t="s">
        <v>13</v>
      </c>
      <c r="BP46" s="464" t="str">
        <f t="shared" si="58"/>
        <v>تعاقد مع المستشفى</v>
      </c>
      <c r="BQ46" s="465">
        <v>2021</v>
      </c>
      <c r="BR46" s="466" t="s">
        <v>38</v>
      </c>
      <c r="BS46" s="161">
        <v>300</v>
      </c>
      <c r="BT46" s="161" t="s">
        <v>222</v>
      </c>
      <c r="BU46" s="161" t="s">
        <v>223</v>
      </c>
      <c r="BV46" s="78"/>
      <c r="BW46" s="72">
        <v>300</v>
      </c>
      <c r="BX46" s="72"/>
      <c r="BY46" s="72"/>
      <c r="BZ46" s="72"/>
      <c r="CA46" s="433"/>
      <c r="CB46" s="301"/>
      <c r="CC46" s="301"/>
      <c r="CD46" s="425"/>
      <c r="CE46" s="303"/>
      <c r="CF46" s="301"/>
      <c r="CG46" s="301"/>
      <c r="CH46" s="467"/>
      <c r="CI46" s="434"/>
      <c r="CJ46" s="468"/>
      <c r="CK46" s="435"/>
      <c r="CL46" s="436">
        <v>0</v>
      </c>
      <c r="CM46" s="436">
        <v>0</v>
      </c>
      <c r="CN46" s="437">
        <v>0</v>
      </c>
      <c r="CO46" s="438"/>
      <c r="CP46" s="436">
        <v>0</v>
      </c>
      <c r="CQ46" s="436">
        <v>0</v>
      </c>
      <c r="CR46" s="439">
        <v>0</v>
      </c>
      <c r="CS46" s="435"/>
      <c r="CT46" s="436">
        <v>0</v>
      </c>
      <c r="CU46" s="436">
        <v>0</v>
      </c>
      <c r="CV46" s="437">
        <v>0</v>
      </c>
      <c r="CW46" s="438"/>
      <c r="CX46" s="436">
        <v>0</v>
      </c>
      <c r="CY46" s="436">
        <v>0</v>
      </c>
      <c r="CZ46" s="439">
        <v>0</v>
      </c>
      <c r="DA46" s="435"/>
      <c r="DB46" s="436">
        <v>0</v>
      </c>
      <c r="DC46" s="436">
        <v>0</v>
      </c>
      <c r="DD46" s="437">
        <v>0</v>
      </c>
      <c r="DE46" s="438"/>
      <c r="DF46" s="436">
        <v>0</v>
      </c>
      <c r="DG46" s="436">
        <v>0</v>
      </c>
      <c r="DH46" s="439">
        <v>0</v>
      </c>
      <c r="DI46" s="435"/>
      <c r="DJ46" s="436">
        <v>0</v>
      </c>
      <c r="DK46" s="436">
        <v>0</v>
      </c>
      <c r="DL46" s="437">
        <v>0</v>
      </c>
      <c r="DM46" s="438"/>
      <c r="DN46" s="436">
        <v>0</v>
      </c>
      <c r="DO46" s="436">
        <v>0</v>
      </c>
      <c r="DP46" s="439">
        <v>0</v>
      </c>
      <c r="DQ46" s="435"/>
      <c r="DR46" s="436">
        <v>0</v>
      </c>
      <c r="DS46" s="436">
        <v>0</v>
      </c>
      <c r="DT46" s="437">
        <v>0</v>
      </c>
      <c r="DU46" s="438"/>
      <c r="DV46" s="436">
        <v>0</v>
      </c>
      <c r="DW46" s="436">
        <v>0</v>
      </c>
      <c r="DX46" s="439">
        <v>0</v>
      </c>
      <c r="DY46" s="440"/>
      <c r="DZ46" s="436">
        <v>0</v>
      </c>
      <c r="EA46" s="436">
        <v>0</v>
      </c>
      <c r="EB46" s="437">
        <v>0</v>
      </c>
      <c r="EC46" s="249">
        <v>0</v>
      </c>
      <c r="ED46" s="250">
        <v>0</v>
      </c>
      <c r="EE46" s="250">
        <v>0</v>
      </c>
      <c r="EF46" s="250">
        <v>0</v>
      </c>
      <c r="EG46" s="250">
        <v>0</v>
      </c>
      <c r="EH46" s="250">
        <v>0</v>
      </c>
      <c r="EI46" s="250">
        <v>0</v>
      </c>
      <c r="EJ46" s="250">
        <v>0</v>
      </c>
      <c r="EK46" s="250">
        <v>0</v>
      </c>
      <c r="EL46" s="250">
        <v>0</v>
      </c>
      <c r="EM46" s="251">
        <v>0</v>
      </c>
      <c r="EN46" s="441">
        <v>0</v>
      </c>
      <c r="EO46" s="442"/>
      <c r="EP46" s="443"/>
      <c r="EQ46" s="469">
        <v>1000</v>
      </c>
      <c r="ER46" s="469">
        <v>70</v>
      </c>
      <c r="FC46" s="470"/>
    </row>
    <row r="47" spans="1:159" s="17" customFormat="1" ht="23.1" customHeight="1" x14ac:dyDescent="0.3">
      <c r="A47" s="77">
        <v>210</v>
      </c>
      <c r="B47" s="74" t="s">
        <v>598</v>
      </c>
      <c r="C47" s="548" t="s">
        <v>8</v>
      </c>
      <c r="D47" s="295" t="s">
        <v>42</v>
      </c>
      <c r="E47" s="78" t="s">
        <v>276</v>
      </c>
      <c r="F47" s="74" t="s">
        <v>372</v>
      </c>
      <c r="G47" s="74">
        <v>2021</v>
      </c>
      <c r="H47" s="481" t="s">
        <v>320</v>
      </c>
      <c r="I47" s="293" t="s">
        <v>573</v>
      </c>
      <c r="J47" s="84" t="s">
        <v>322</v>
      </c>
      <c r="K47" s="78" t="s">
        <v>599</v>
      </c>
      <c r="L47" s="75">
        <v>1979</v>
      </c>
      <c r="M47" s="75" t="s">
        <v>38</v>
      </c>
      <c r="N47" s="78" t="s">
        <v>53</v>
      </c>
      <c r="O47" s="79" t="s">
        <v>77</v>
      </c>
      <c r="P47" s="600" t="s">
        <v>250</v>
      </c>
      <c r="Q47" s="78" t="s">
        <v>600</v>
      </c>
      <c r="R47" s="80">
        <v>632719</v>
      </c>
      <c r="S47" s="80">
        <v>219790113423</v>
      </c>
      <c r="T47" s="81">
        <v>11</v>
      </c>
      <c r="U47" s="81">
        <v>1</v>
      </c>
      <c r="V47" s="81">
        <v>2022</v>
      </c>
      <c r="W47" s="72" t="s">
        <v>276</v>
      </c>
      <c r="X47" s="78" t="s">
        <v>243</v>
      </c>
      <c r="Y47" s="72">
        <v>926376016</v>
      </c>
      <c r="Z47" s="301" t="s">
        <v>338</v>
      </c>
      <c r="AA47" s="332"/>
      <c r="AB47" s="421" t="str">
        <f t="shared" si="82"/>
        <v>كلية الطب البشري ـ درنة</v>
      </c>
      <c r="AC47" s="492"/>
      <c r="AD47" s="422" t="s">
        <v>38</v>
      </c>
      <c r="AE47" s="480">
        <v>40008322750014</v>
      </c>
      <c r="AF47" s="423" t="s">
        <v>79</v>
      </c>
      <c r="AG47" s="424" t="s">
        <v>38</v>
      </c>
      <c r="AH47" s="73">
        <v>1350</v>
      </c>
      <c r="AI47" s="302" t="s">
        <v>90</v>
      </c>
      <c r="AJ47" s="425" t="s">
        <v>601</v>
      </c>
      <c r="AK47" s="303">
        <v>2015</v>
      </c>
      <c r="AL47" s="301" t="s">
        <v>240</v>
      </c>
      <c r="AM47" s="301"/>
      <c r="AN47" s="304"/>
      <c r="AO47" s="305"/>
      <c r="AP47" s="447">
        <v>83503</v>
      </c>
      <c r="AQ47" s="423">
        <v>2005</v>
      </c>
      <c r="AR47" s="423" t="s">
        <v>38</v>
      </c>
      <c r="AS47" s="294"/>
      <c r="AT47" s="482" t="s">
        <v>338</v>
      </c>
      <c r="AU47" s="483"/>
      <c r="AV47" s="69" t="str">
        <f t="shared" si="30"/>
        <v>أمراض النساء و التوليد</v>
      </c>
      <c r="AW47" s="426" t="str">
        <f t="shared" si="83"/>
        <v>نساء و توليد</v>
      </c>
      <c r="AX47" s="76" t="s">
        <v>320</v>
      </c>
      <c r="AY47" s="311" t="s">
        <v>51</v>
      </c>
      <c r="AZ47" s="312" t="s">
        <v>327</v>
      </c>
      <c r="BA47" s="301" t="s">
        <v>64</v>
      </c>
      <c r="BB47" s="509"/>
      <c r="BC47" s="510"/>
      <c r="BD47" s="511"/>
      <c r="BE47" s="647" t="s">
        <v>338</v>
      </c>
      <c r="BF47" s="513"/>
      <c r="BG47" s="540"/>
      <c r="BH47" s="428" t="str">
        <f t="shared" si="32"/>
        <v>ليبية</v>
      </c>
      <c r="BI47" s="313" t="s">
        <v>62</v>
      </c>
      <c r="BJ47" s="324" t="s">
        <v>244</v>
      </c>
      <c r="BK47" s="429">
        <f t="shared" si="84"/>
        <v>1979</v>
      </c>
      <c r="BL47" s="309"/>
      <c r="BM47" s="430"/>
      <c r="BN47" s="315" t="s">
        <v>219</v>
      </c>
      <c r="BO47" s="316" t="s">
        <v>257</v>
      </c>
      <c r="BP47" s="431" t="str">
        <f t="shared" si="58"/>
        <v>تعاقد مع المستشفى</v>
      </c>
      <c r="BQ47" s="310"/>
      <c r="BR47" s="432" t="s">
        <v>38</v>
      </c>
      <c r="BS47" s="317">
        <v>14</v>
      </c>
      <c r="BT47" s="161" t="s">
        <v>445</v>
      </c>
      <c r="BU47" s="161" t="s">
        <v>223</v>
      </c>
      <c r="BV47" s="224"/>
      <c r="BW47" s="271"/>
      <c r="BX47" s="72"/>
      <c r="BY47" s="72"/>
      <c r="BZ47" s="72"/>
      <c r="CA47" s="433"/>
      <c r="CB47" s="301"/>
      <c r="CC47" s="301"/>
      <c r="CD47" s="425"/>
      <c r="CE47" s="303"/>
      <c r="CF47" s="301"/>
      <c r="CG47" s="301"/>
      <c r="CH47" s="259"/>
      <c r="CI47" s="434"/>
      <c r="CK47" s="435"/>
      <c r="CL47" s="436">
        <v>0</v>
      </c>
      <c r="CM47" s="436">
        <v>0</v>
      </c>
      <c r="CN47" s="437">
        <f>SUM(CL47:CM47)</f>
        <v>0</v>
      </c>
      <c r="CO47" s="438"/>
      <c r="CP47" s="436">
        <v>0</v>
      </c>
      <c r="CQ47" s="436">
        <v>0</v>
      </c>
      <c r="CR47" s="439">
        <f>SUM(CP47:CQ47)</f>
        <v>0</v>
      </c>
      <c r="CS47" s="435"/>
      <c r="CT47" s="436">
        <v>0</v>
      </c>
      <c r="CU47" s="436">
        <v>0</v>
      </c>
      <c r="CV47" s="437">
        <f>SUM(CT47:CU47)</f>
        <v>0</v>
      </c>
      <c r="CW47" s="438"/>
      <c r="CX47" s="436">
        <v>0</v>
      </c>
      <c r="CY47" s="436">
        <v>0</v>
      </c>
      <c r="CZ47" s="439">
        <f>SUM(CX47:CY47)</f>
        <v>0</v>
      </c>
      <c r="DA47" s="435"/>
      <c r="DB47" s="436">
        <v>0</v>
      </c>
      <c r="DC47" s="436">
        <v>0</v>
      </c>
      <c r="DD47" s="437">
        <f>SUM(DB47:DC47)</f>
        <v>0</v>
      </c>
      <c r="DE47" s="438"/>
      <c r="DF47" s="436">
        <v>0</v>
      </c>
      <c r="DG47" s="436">
        <v>0</v>
      </c>
      <c r="DH47" s="439">
        <f>SUM(DF47:DG47)</f>
        <v>0</v>
      </c>
      <c r="DI47" s="435"/>
      <c r="DJ47" s="436">
        <v>0</v>
      </c>
      <c r="DK47" s="436">
        <v>0</v>
      </c>
      <c r="DL47" s="437">
        <f>SUM(DJ47:DK47)</f>
        <v>0</v>
      </c>
      <c r="DM47" s="438"/>
      <c r="DN47" s="436">
        <v>0</v>
      </c>
      <c r="DO47" s="436">
        <v>0</v>
      </c>
      <c r="DP47" s="439">
        <f>SUM(DN47:DO47)</f>
        <v>0</v>
      </c>
      <c r="DQ47" s="435"/>
      <c r="DR47" s="436">
        <v>0</v>
      </c>
      <c r="DS47" s="436">
        <v>0</v>
      </c>
      <c r="DT47" s="437">
        <f>SUM(DR47:DS47)</f>
        <v>0</v>
      </c>
      <c r="DU47" s="438"/>
      <c r="DV47" s="436">
        <v>0</v>
      </c>
      <c r="DW47" s="436">
        <v>0</v>
      </c>
      <c r="DX47" s="439">
        <f>SUM(DV47:DW47)</f>
        <v>0</v>
      </c>
      <c r="DY47" s="440"/>
      <c r="DZ47" s="436">
        <v>0</v>
      </c>
      <c r="EA47" s="436">
        <v>0</v>
      </c>
      <c r="EB47" s="437">
        <f>SUM(DZ47:EA47)</f>
        <v>0</v>
      </c>
      <c r="EC47" s="249">
        <f>CN47</f>
        <v>0</v>
      </c>
      <c r="ED47" s="250">
        <f>CR47</f>
        <v>0</v>
      </c>
      <c r="EE47" s="250">
        <f>CV47</f>
        <v>0</v>
      </c>
      <c r="EF47" s="250">
        <f>CZ47</f>
        <v>0</v>
      </c>
      <c r="EG47" s="250">
        <f>DD47</f>
        <v>0</v>
      </c>
      <c r="EH47" s="250">
        <f>DH47</f>
        <v>0</v>
      </c>
      <c r="EI47" s="250">
        <f>DL47</f>
        <v>0</v>
      </c>
      <c r="EJ47" s="250">
        <f>DP47</f>
        <v>0</v>
      </c>
      <c r="EK47" s="250">
        <f>DT47</f>
        <v>0</v>
      </c>
      <c r="EL47" s="250">
        <f>DX47</f>
        <v>0</v>
      </c>
      <c r="EM47" s="251">
        <f>EB47</f>
        <v>0</v>
      </c>
      <c r="EN47" s="441">
        <f>SUM(EC47:EM47)</f>
        <v>0</v>
      </c>
      <c r="EO47" s="442"/>
      <c r="EP47" s="443"/>
    </row>
    <row r="48" spans="1:159" s="17" customFormat="1" ht="23.1" customHeight="1" x14ac:dyDescent="0.3">
      <c r="A48" s="77">
        <v>211</v>
      </c>
      <c r="B48" s="74" t="s">
        <v>602</v>
      </c>
      <c r="C48" s="69" t="s">
        <v>9</v>
      </c>
      <c r="D48" s="163" t="s">
        <v>37</v>
      </c>
      <c r="E48" s="78" t="s">
        <v>603</v>
      </c>
      <c r="F48" s="74" t="s">
        <v>238</v>
      </c>
      <c r="G48" s="74">
        <v>2020</v>
      </c>
      <c r="H48" s="481" t="s">
        <v>320</v>
      </c>
      <c r="I48" s="293" t="s">
        <v>573</v>
      </c>
      <c r="J48" s="84" t="s">
        <v>574</v>
      </c>
      <c r="K48" s="78" t="s">
        <v>575</v>
      </c>
      <c r="L48" s="75">
        <v>1982</v>
      </c>
      <c r="M48" s="75" t="s">
        <v>38</v>
      </c>
      <c r="N48" s="78" t="s">
        <v>53</v>
      </c>
      <c r="O48" s="79" t="s">
        <v>77</v>
      </c>
      <c r="P48" s="75" t="s">
        <v>54</v>
      </c>
      <c r="Q48" s="78" t="s">
        <v>604</v>
      </c>
      <c r="R48" s="80">
        <v>639986</v>
      </c>
      <c r="S48" s="80">
        <v>219820432742</v>
      </c>
      <c r="T48" s="81">
        <v>26</v>
      </c>
      <c r="U48" s="81">
        <v>5</v>
      </c>
      <c r="V48" s="78">
        <v>2021</v>
      </c>
      <c r="W48" s="72" t="s">
        <v>603</v>
      </c>
      <c r="X48" s="78" t="s">
        <v>91</v>
      </c>
      <c r="Y48" s="72">
        <v>0.91836024500000002</v>
      </c>
      <c r="Z48" s="301" t="s">
        <v>326</v>
      </c>
      <c r="AA48" s="331"/>
      <c r="AB48" s="421" t="str">
        <f t="shared" si="82"/>
        <v>كلية الطب البشري ـ درنة</v>
      </c>
      <c r="AC48" s="492"/>
      <c r="AD48" s="422" t="s">
        <v>38</v>
      </c>
      <c r="AE48" s="423">
        <v>165305</v>
      </c>
      <c r="AF48" s="423" t="s">
        <v>79</v>
      </c>
      <c r="AG48" s="424" t="s">
        <v>38</v>
      </c>
      <c r="AH48" s="73">
        <v>950</v>
      </c>
      <c r="AI48" s="302" t="s">
        <v>90</v>
      </c>
      <c r="AJ48" s="425">
        <v>320426</v>
      </c>
      <c r="AK48" s="303">
        <v>2007</v>
      </c>
      <c r="AL48" s="301" t="s">
        <v>38</v>
      </c>
      <c r="AM48" s="301"/>
      <c r="AN48" s="304"/>
      <c r="AO48" s="305"/>
      <c r="AP48" s="425" t="s">
        <v>605</v>
      </c>
      <c r="AQ48" s="303">
        <v>2007</v>
      </c>
      <c r="AR48" s="301" t="s">
        <v>38</v>
      </c>
      <c r="AS48" s="294"/>
      <c r="AT48" s="482" t="s">
        <v>326</v>
      </c>
      <c r="AU48" s="483">
        <v>341</v>
      </c>
      <c r="AV48" s="69" t="str">
        <f t="shared" si="30"/>
        <v>أمراض النساء و التوليد</v>
      </c>
      <c r="AW48" s="426" t="str">
        <f t="shared" si="83"/>
        <v>امراض نساء</v>
      </c>
      <c r="AX48" s="76" t="s">
        <v>320</v>
      </c>
      <c r="AY48" s="311" t="s">
        <v>51</v>
      </c>
      <c r="AZ48" s="312" t="s">
        <v>327</v>
      </c>
      <c r="BA48" s="427" t="s">
        <v>65</v>
      </c>
      <c r="BB48" s="509"/>
      <c r="BC48" s="510"/>
      <c r="BD48" s="511"/>
      <c r="BE48" s="647" t="s">
        <v>338</v>
      </c>
      <c r="BF48" s="513"/>
      <c r="BG48" s="540"/>
      <c r="BH48" s="428" t="str">
        <f t="shared" si="32"/>
        <v>ليبية</v>
      </c>
      <c r="BI48" s="313" t="s">
        <v>62</v>
      </c>
      <c r="BJ48" s="270" t="s">
        <v>212</v>
      </c>
      <c r="BK48" s="429">
        <f t="shared" si="84"/>
        <v>1982</v>
      </c>
      <c r="BL48" s="309"/>
      <c r="BM48" s="430"/>
      <c r="BN48" s="315" t="s">
        <v>219</v>
      </c>
      <c r="BO48" s="316" t="s">
        <v>13</v>
      </c>
      <c r="BP48" s="431" t="str">
        <f t="shared" si="58"/>
        <v>تعاقد مع المستشفى</v>
      </c>
      <c r="BQ48" s="310">
        <v>2021</v>
      </c>
      <c r="BR48" s="432" t="s">
        <v>38</v>
      </c>
      <c r="BS48" s="317">
        <v>341</v>
      </c>
      <c r="BT48" s="161" t="s">
        <v>606</v>
      </c>
      <c r="BU48" s="161" t="s">
        <v>223</v>
      </c>
      <c r="BV48" s="224"/>
      <c r="BW48" s="271">
        <v>341</v>
      </c>
      <c r="BX48" s="72"/>
      <c r="BY48" s="72"/>
      <c r="BZ48" s="72"/>
      <c r="CA48" s="433"/>
      <c r="CB48" s="301"/>
      <c r="CC48" s="301"/>
      <c r="CD48" s="425"/>
      <c r="CE48" s="303"/>
      <c r="CF48" s="301"/>
      <c r="CG48" s="301"/>
      <c r="CH48" s="259"/>
      <c r="CI48" s="434"/>
      <c r="CK48" s="435"/>
      <c r="CL48" s="436"/>
      <c r="CM48" s="436"/>
      <c r="CN48" s="437"/>
      <c r="CO48" s="438"/>
      <c r="CP48" s="436"/>
      <c r="CQ48" s="436"/>
      <c r="CR48" s="439"/>
      <c r="CS48" s="435"/>
      <c r="CT48" s="436"/>
      <c r="CU48" s="436"/>
      <c r="CV48" s="437"/>
      <c r="CW48" s="438"/>
      <c r="CX48" s="436"/>
      <c r="CY48" s="436"/>
      <c r="CZ48" s="439"/>
      <c r="DA48" s="435"/>
      <c r="DB48" s="436"/>
      <c r="DC48" s="436"/>
      <c r="DD48" s="437"/>
      <c r="DE48" s="438"/>
      <c r="DF48" s="436"/>
      <c r="DG48" s="436"/>
      <c r="DH48" s="439"/>
      <c r="DI48" s="435"/>
      <c r="DJ48" s="436"/>
      <c r="DK48" s="436"/>
      <c r="DL48" s="437"/>
      <c r="DM48" s="438"/>
      <c r="DN48" s="436"/>
      <c r="DO48" s="436"/>
      <c r="DP48" s="439"/>
      <c r="DQ48" s="435"/>
      <c r="DR48" s="436"/>
      <c r="DS48" s="436"/>
      <c r="DT48" s="437"/>
      <c r="DU48" s="438"/>
      <c r="DV48" s="436"/>
      <c r="DW48" s="436"/>
      <c r="DX48" s="439"/>
      <c r="DY48" s="440"/>
      <c r="DZ48" s="436"/>
      <c r="EA48" s="436"/>
      <c r="EB48" s="437"/>
      <c r="EC48" s="249"/>
      <c r="ED48" s="250"/>
      <c r="EE48" s="250"/>
      <c r="EF48" s="250"/>
      <c r="EG48" s="250"/>
      <c r="EH48" s="250"/>
      <c r="EI48" s="250"/>
      <c r="EJ48" s="250"/>
      <c r="EK48" s="250"/>
      <c r="EL48" s="250"/>
      <c r="EM48" s="251"/>
      <c r="EN48" s="441"/>
      <c r="EO48" s="442"/>
      <c r="EP48" s="443"/>
    </row>
    <row r="49" spans="1:160" s="17" customFormat="1" ht="23.1" customHeight="1" x14ac:dyDescent="0.3">
      <c r="A49" s="77">
        <v>212</v>
      </c>
      <c r="B49" s="74" t="s">
        <v>607</v>
      </c>
      <c r="C49" s="69" t="s">
        <v>9</v>
      </c>
      <c r="D49" s="163" t="s">
        <v>37</v>
      </c>
      <c r="E49" s="78" t="s">
        <v>608</v>
      </c>
      <c r="F49" s="74" t="s">
        <v>238</v>
      </c>
      <c r="G49" s="74">
        <v>2018</v>
      </c>
      <c r="H49" s="481" t="s">
        <v>320</v>
      </c>
      <c r="I49" s="293" t="s">
        <v>609</v>
      </c>
      <c r="J49" s="84" t="s">
        <v>610</v>
      </c>
      <c r="K49" s="78" t="s">
        <v>610</v>
      </c>
      <c r="L49" s="75">
        <v>1981</v>
      </c>
      <c r="M49" s="75" t="s">
        <v>38</v>
      </c>
      <c r="N49" s="78" t="s">
        <v>53</v>
      </c>
      <c r="O49" s="79" t="s">
        <v>77</v>
      </c>
      <c r="P49" s="75" t="s">
        <v>54</v>
      </c>
      <c r="Q49" s="78" t="s">
        <v>611</v>
      </c>
      <c r="R49" s="80">
        <v>639619</v>
      </c>
      <c r="S49" s="80">
        <v>219810216356</v>
      </c>
      <c r="T49" s="81">
        <v>15</v>
      </c>
      <c r="U49" s="81">
        <v>9</v>
      </c>
      <c r="V49" s="81">
        <v>2021</v>
      </c>
      <c r="W49" s="72" t="s">
        <v>608</v>
      </c>
      <c r="X49" s="78" t="s">
        <v>243</v>
      </c>
      <c r="Y49" s="72"/>
      <c r="Z49" s="301" t="s">
        <v>338</v>
      </c>
      <c r="AA49" s="334"/>
      <c r="AB49" s="421" t="str">
        <f t="shared" si="82"/>
        <v>كلية الطب البشري ـ درنة</v>
      </c>
      <c r="AC49" s="81" t="s">
        <v>297</v>
      </c>
      <c r="AD49" s="422" t="s">
        <v>38</v>
      </c>
      <c r="AE49" s="423">
        <v>202173702</v>
      </c>
      <c r="AF49" s="423" t="s">
        <v>79</v>
      </c>
      <c r="AG49" s="424" t="s">
        <v>38</v>
      </c>
      <c r="AH49" s="73">
        <v>950</v>
      </c>
      <c r="AI49" s="302" t="s">
        <v>90</v>
      </c>
      <c r="AJ49" s="425">
        <v>661310</v>
      </c>
      <c r="AK49" s="303">
        <v>2006</v>
      </c>
      <c r="AL49" s="301" t="s">
        <v>38</v>
      </c>
      <c r="AM49" s="301"/>
      <c r="AN49" s="304"/>
      <c r="AO49" s="305"/>
      <c r="AP49" s="447">
        <v>67062</v>
      </c>
      <c r="AQ49" s="423"/>
      <c r="AR49" s="423" t="s">
        <v>38</v>
      </c>
      <c r="AS49" s="294" t="s">
        <v>612</v>
      </c>
      <c r="AT49" s="503" t="s">
        <v>613</v>
      </c>
      <c r="AU49" s="483"/>
      <c r="AV49" s="69" t="str">
        <f t="shared" si="30"/>
        <v>طب الأسرة و المجتمع</v>
      </c>
      <c r="AW49" s="426" t="str">
        <f t="shared" si="83"/>
        <v>طب الاسرة</v>
      </c>
      <c r="AX49" s="76" t="s">
        <v>320</v>
      </c>
      <c r="AY49" s="311" t="s">
        <v>51</v>
      </c>
      <c r="AZ49" s="312" t="s">
        <v>327</v>
      </c>
      <c r="BA49" s="646" t="s">
        <v>65</v>
      </c>
      <c r="BB49" s="472" t="s">
        <v>225</v>
      </c>
      <c r="BC49" s="170" t="s">
        <v>226</v>
      </c>
      <c r="BD49" s="444" t="s">
        <v>233</v>
      </c>
      <c r="BE49" s="325" t="s">
        <v>614</v>
      </c>
      <c r="BF49" s="307" t="s">
        <v>615</v>
      </c>
      <c r="BG49" s="308" t="s">
        <v>236</v>
      </c>
      <c r="BH49" s="428" t="str">
        <f t="shared" si="32"/>
        <v>ليبية</v>
      </c>
      <c r="BI49" s="313" t="s">
        <v>62</v>
      </c>
      <c r="BJ49" s="270" t="s">
        <v>212</v>
      </c>
      <c r="BK49" s="429">
        <f t="shared" si="84"/>
        <v>1981</v>
      </c>
      <c r="BL49" s="309"/>
      <c r="BM49" s="430"/>
      <c r="BN49" s="315" t="s">
        <v>219</v>
      </c>
      <c r="BO49" s="316" t="s">
        <v>13</v>
      </c>
      <c r="BP49" s="431" t="s">
        <v>614</v>
      </c>
      <c r="BQ49" s="310">
        <v>2021</v>
      </c>
      <c r="BR49" s="432" t="s">
        <v>38</v>
      </c>
      <c r="BS49" s="317">
        <v>12</v>
      </c>
      <c r="BT49" s="161" t="s">
        <v>616</v>
      </c>
      <c r="BU49" s="161" t="s">
        <v>223</v>
      </c>
      <c r="BV49" s="224"/>
      <c r="BW49" s="271"/>
      <c r="BX49" s="72"/>
      <c r="BY49" s="72"/>
      <c r="BZ49" s="72"/>
      <c r="CA49" s="433"/>
      <c r="CB49" s="301"/>
      <c r="CC49" s="301"/>
      <c r="CD49" s="425"/>
      <c r="CE49" s="303"/>
      <c r="CF49" s="301"/>
      <c r="CG49" s="301"/>
      <c r="CH49" s="259"/>
      <c r="CI49" s="434"/>
      <c r="CK49" s="435"/>
      <c r="CL49" s="436">
        <v>0</v>
      </c>
      <c r="CM49" s="436">
        <v>0</v>
      </c>
      <c r="CN49" s="437">
        <f>SUM(CL49:CM49)</f>
        <v>0</v>
      </c>
      <c r="CO49" s="438"/>
      <c r="CP49" s="436">
        <v>0</v>
      </c>
      <c r="CQ49" s="436">
        <v>0</v>
      </c>
      <c r="CR49" s="439">
        <f>SUM(CP49:CQ49)</f>
        <v>0</v>
      </c>
      <c r="CS49" s="435"/>
      <c r="CT49" s="436">
        <v>0</v>
      </c>
      <c r="CU49" s="436">
        <v>0</v>
      </c>
      <c r="CV49" s="437">
        <f>SUM(CT49:CU49)</f>
        <v>0</v>
      </c>
      <c r="CW49" s="438"/>
      <c r="CX49" s="436">
        <v>0</v>
      </c>
      <c r="CY49" s="436">
        <v>0</v>
      </c>
      <c r="CZ49" s="439">
        <f>SUM(CX49:CY49)</f>
        <v>0</v>
      </c>
      <c r="DA49" s="435"/>
      <c r="DB49" s="436">
        <v>0</v>
      </c>
      <c r="DC49" s="436">
        <v>0</v>
      </c>
      <c r="DD49" s="437">
        <f>SUM(DB49:DC49)</f>
        <v>0</v>
      </c>
      <c r="DE49" s="438"/>
      <c r="DF49" s="436">
        <v>0</v>
      </c>
      <c r="DG49" s="436">
        <v>0</v>
      </c>
      <c r="DH49" s="439">
        <f>SUM(DF49:DG49)</f>
        <v>0</v>
      </c>
      <c r="DI49" s="435"/>
      <c r="DJ49" s="436">
        <v>0</v>
      </c>
      <c r="DK49" s="436">
        <v>0</v>
      </c>
      <c r="DL49" s="437">
        <f>SUM(DJ49:DK49)</f>
        <v>0</v>
      </c>
      <c r="DM49" s="438"/>
      <c r="DN49" s="436"/>
      <c r="DO49" s="436"/>
      <c r="DP49" s="439"/>
      <c r="DQ49" s="435"/>
      <c r="DR49" s="436">
        <v>0</v>
      </c>
      <c r="DS49" s="436">
        <v>0</v>
      </c>
      <c r="DT49" s="437">
        <f>SUM(DR49:DS49)</f>
        <v>0</v>
      </c>
      <c r="DU49" s="438"/>
      <c r="DV49" s="436">
        <v>0</v>
      </c>
      <c r="DW49" s="436">
        <v>0</v>
      </c>
      <c r="DX49" s="439">
        <f>SUM(DV49:DW49)</f>
        <v>0</v>
      </c>
      <c r="DY49" s="440"/>
      <c r="DZ49" s="436">
        <v>0</v>
      </c>
      <c r="EA49" s="436">
        <v>0</v>
      </c>
      <c r="EB49" s="437">
        <f>SUM(DZ49:EA49)</f>
        <v>0</v>
      </c>
      <c r="EC49" s="249">
        <f>CN49</f>
        <v>0</v>
      </c>
      <c r="ED49" s="250">
        <f>CR49</f>
        <v>0</v>
      </c>
      <c r="EE49" s="250">
        <f>CV49</f>
        <v>0</v>
      </c>
      <c r="EF49" s="250">
        <f>CZ49</f>
        <v>0</v>
      </c>
      <c r="EG49" s="250">
        <f>DD49</f>
        <v>0</v>
      </c>
      <c r="EH49" s="250">
        <f>DH49</f>
        <v>0</v>
      </c>
      <c r="EI49" s="250">
        <f>DL49</f>
        <v>0</v>
      </c>
      <c r="EJ49" s="250">
        <f>DP49</f>
        <v>0</v>
      </c>
      <c r="EK49" s="250">
        <f>DT49</f>
        <v>0</v>
      </c>
      <c r="EL49" s="250">
        <f>DX49</f>
        <v>0</v>
      </c>
      <c r="EM49" s="251">
        <f>EB49</f>
        <v>0</v>
      </c>
      <c r="EN49" s="441">
        <f>SUM(EC49:EM49)</f>
        <v>0</v>
      </c>
      <c r="EO49" s="442"/>
      <c r="EP49" s="443"/>
    </row>
    <row r="50" spans="1:160" s="17" customFormat="1" ht="22.5" customHeight="1" x14ac:dyDescent="0.3">
      <c r="A50" s="77">
        <v>214</v>
      </c>
      <c r="B50" s="74" t="s">
        <v>617</v>
      </c>
      <c r="C50" s="72" t="s">
        <v>8</v>
      </c>
      <c r="D50" s="161" t="s">
        <v>42</v>
      </c>
      <c r="E50" s="78" t="s">
        <v>445</v>
      </c>
      <c r="F50" s="74" t="s">
        <v>372</v>
      </c>
      <c r="G50" s="74">
        <v>2021</v>
      </c>
      <c r="H50" s="481" t="s">
        <v>320</v>
      </c>
      <c r="I50" s="293" t="s">
        <v>618</v>
      </c>
      <c r="J50" s="670" t="s">
        <v>619</v>
      </c>
      <c r="K50" s="78" t="s">
        <v>620</v>
      </c>
      <c r="L50" s="75">
        <v>1986</v>
      </c>
      <c r="M50" s="75" t="s">
        <v>38</v>
      </c>
      <c r="N50" s="294" t="s">
        <v>52</v>
      </c>
      <c r="O50" s="78" t="s">
        <v>24</v>
      </c>
      <c r="P50" s="300" t="s">
        <v>35</v>
      </c>
      <c r="Q50" s="78" t="s">
        <v>621</v>
      </c>
      <c r="R50" s="80">
        <v>3195975</v>
      </c>
      <c r="S50" s="80">
        <v>119860443178</v>
      </c>
      <c r="T50" s="81">
        <v>11</v>
      </c>
      <c r="U50" s="81">
        <v>1</v>
      </c>
      <c r="V50" s="78">
        <v>2022</v>
      </c>
      <c r="W50" s="72" t="s">
        <v>276</v>
      </c>
      <c r="X50" s="78" t="s">
        <v>243</v>
      </c>
      <c r="Y50" s="471">
        <v>911189994</v>
      </c>
      <c r="Z50" s="608" t="s">
        <v>338</v>
      </c>
      <c r="AA50" s="332"/>
      <c r="AB50" s="421" t="str">
        <f t="shared" si="82"/>
        <v>كلية الطب البشري ـ درنة</v>
      </c>
      <c r="AC50" s="492"/>
      <c r="AD50" s="422" t="s">
        <v>38</v>
      </c>
      <c r="AE50" s="423">
        <v>81183</v>
      </c>
      <c r="AF50" s="423" t="s">
        <v>622</v>
      </c>
      <c r="AG50" s="424" t="s">
        <v>38</v>
      </c>
      <c r="AH50" s="73">
        <v>1350</v>
      </c>
      <c r="AI50" s="302" t="s">
        <v>90</v>
      </c>
      <c r="AJ50" s="425" t="s">
        <v>623</v>
      </c>
      <c r="AK50" s="303">
        <v>2015</v>
      </c>
      <c r="AL50" s="301" t="s">
        <v>240</v>
      </c>
      <c r="AM50" s="301"/>
      <c r="AN50" s="301"/>
      <c r="AO50" s="301"/>
      <c r="AP50" s="425">
        <v>79219</v>
      </c>
      <c r="AQ50" s="303">
        <v>2005</v>
      </c>
      <c r="AR50" s="301" t="s">
        <v>38</v>
      </c>
      <c r="AS50" s="294"/>
      <c r="AT50" s="482" t="s">
        <v>338</v>
      </c>
      <c r="AU50" s="483">
        <v>12</v>
      </c>
      <c r="AV50" s="69" t="s">
        <v>624</v>
      </c>
      <c r="AW50" s="426" t="s">
        <v>620</v>
      </c>
      <c r="AX50" s="76" t="s">
        <v>320</v>
      </c>
      <c r="AY50" s="311" t="s">
        <v>51</v>
      </c>
      <c r="AZ50" s="312" t="s">
        <v>327</v>
      </c>
      <c r="BA50" s="301" t="s">
        <v>64</v>
      </c>
      <c r="BB50" s="539"/>
      <c r="BC50" s="510"/>
      <c r="BD50" s="511"/>
      <c r="BE50" s="647" t="s">
        <v>338</v>
      </c>
      <c r="BF50" s="513"/>
      <c r="BG50" s="540"/>
      <c r="BH50" s="446" t="str">
        <f t="shared" si="32"/>
        <v>ليبي</v>
      </c>
      <c r="BI50" s="313" t="s">
        <v>62</v>
      </c>
      <c r="BJ50" s="324" t="s">
        <v>244</v>
      </c>
      <c r="BK50" s="429">
        <v>1986</v>
      </c>
      <c r="BL50" s="309"/>
      <c r="BM50" s="430"/>
      <c r="BN50" s="315"/>
      <c r="BO50" s="322" t="s">
        <v>377</v>
      </c>
      <c r="BP50" s="431" t="str">
        <f t="shared" ref="BP50:BP72" si="85">BE50</f>
        <v>تعاقد مع المستشفى</v>
      </c>
      <c r="BQ50" s="310"/>
      <c r="BR50" s="432" t="s">
        <v>38</v>
      </c>
      <c r="BS50" s="317">
        <v>12</v>
      </c>
      <c r="BT50" s="161" t="s">
        <v>445</v>
      </c>
      <c r="BU50" s="161" t="s">
        <v>223</v>
      </c>
      <c r="BV50" s="224"/>
      <c r="BW50" s="271"/>
      <c r="BX50" s="72"/>
      <c r="BY50" s="72"/>
      <c r="BZ50" s="72"/>
      <c r="CA50" s="433"/>
      <c r="CB50" s="301"/>
      <c r="CC50" s="301"/>
      <c r="CD50" s="425"/>
      <c r="CE50" s="303"/>
      <c r="CF50" s="301"/>
      <c r="CG50" s="301"/>
      <c r="CH50" s="259"/>
      <c r="CI50" s="434"/>
      <c r="CJ50" s="83"/>
      <c r="CK50" s="435"/>
      <c r="CL50" s="436"/>
      <c r="CM50" s="436"/>
      <c r="CN50" s="437"/>
      <c r="CO50" s="438"/>
      <c r="CP50" s="436"/>
      <c r="CQ50" s="436"/>
      <c r="CR50" s="439"/>
      <c r="CS50" s="435"/>
      <c r="CT50" s="436"/>
      <c r="CU50" s="436"/>
      <c r="CV50" s="437"/>
      <c r="CW50" s="438"/>
      <c r="CX50" s="436"/>
      <c r="CY50" s="436"/>
      <c r="CZ50" s="439"/>
      <c r="DA50" s="435"/>
      <c r="DB50" s="436"/>
      <c r="DC50" s="436"/>
      <c r="DD50" s="437"/>
      <c r="DE50" s="438"/>
      <c r="DF50" s="436"/>
      <c r="DG50" s="436"/>
      <c r="DH50" s="439"/>
      <c r="DI50" s="435"/>
      <c r="DJ50" s="436"/>
      <c r="DK50" s="436"/>
      <c r="DL50" s="437"/>
      <c r="DM50" s="438"/>
      <c r="DN50" s="436"/>
      <c r="DO50" s="436"/>
      <c r="DP50" s="439"/>
      <c r="DQ50" s="435"/>
      <c r="DR50" s="436"/>
      <c r="DS50" s="436"/>
      <c r="DT50" s="437"/>
      <c r="DU50" s="438"/>
      <c r="DV50" s="436"/>
      <c r="DW50" s="436"/>
      <c r="DX50" s="439"/>
      <c r="DY50" s="440"/>
      <c r="DZ50" s="436"/>
      <c r="EA50" s="436"/>
      <c r="EB50" s="437"/>
      <c r="EC50" s="249"/>
      <c r="ED50" s="250"/>
      <c r="EE50" s="250"/>
      <c r="EF50" s="250"/>
      <c r="EG50" s="250"/>
      <c r="EH50" s="250"/>
      <c r="EI50" s="250"/>
      <c r="EJ50" s="250"/>
      <c r="EK50" s="250"/>
      <c r="EL50" s="250"/>
      <c r="EM50" s="251"/>
      <c r="EN50" s="441"/>
      <c r="EO50" s="442"/>
      <c r="EP50" s="443"/>
    </row>
    <row r="51" spans="1:160" s="17" customFormat="1" ht="21" customHeight="1" x14ac:dyDescent="0.3">
      <c r="A51" s="77">
        <v>215</v>
      </c>
      <c r="B51" s="74" t="s">
        <v>625</v>
      </c>
      <c r="C51" s="323" t="s">
        <v>8</v>
      </c>
      <c r="D51" s="161" t="s">
        <v>42</v>
      </c>
      <c r="E51" s="671" t="s">
        <v>626</v>
      </c>
      <c r="F51" s="630" t="s">
        <v>627</v>
      </c>
      <c r="G51" s="672">
        <v>2021</v>
      </c>
      <c r="H51" s="481" t="s">
        <v>320</v>
      </c>
      <c r="I51" s="293" t="s">
        <v>618</v>
      </c>
      <c r="J51" s="670" t="s">
        <v>619</v>
      </c>
      <c r="K51" s="78" t="s">
        <v>620</v>
      </c>
      <c r="L51" s="673">
        <v>1983</v>
      </c>
      <c r="M51" s="674" t="s">
        <v>628</v>
      </c>
      <c r="N51" s="78" t="s">
        <v>53</v>
      </c>
      <c r="O51" s="79" t="s">
        <v>77</v>
      </c>
      <c r="P51" s="600" t="s">
        <v>250</v>
      </c>
      <c r="Q51" s="671" t="s">
        <v>629</v>
      </c>
      <c r="R51" s="80">
        <v>860977</v>
      </c>
      <c r="S51" s="80">
        <v>219830290235</v>
      </c>
      <c r="T51" s="675">
        <v>21</v>
      </c>
      <c r="U51" s="675">
        <v>12</v>
      </c>
      <c r="V51" s="675">
        <v>2021</v>
      </c>
      <c r="W51" s="85" t="s">
        <v>626</v>
      </c>
      <c r="X51" s="78" t="s">
        <v>630</v>
      </c>
      <c r="Y51" s="72">
        <v>924631611</v>
      </c>
      <c r="Z51" s="301" t="s">
        <v>338</v>
      </c>
      <c r="AA51" s="332"/>
      <c r="AB51" s="421" t="str">
        <f t="shared" si="82"/>
        <v>كلية الطب البشري ـ درنة</v>
      </c>
      <c r="AC51" s="492"/>
      <c r="AD51" s="422"/>
      <c r="AE51" s="423">
        <v>39364</v>
      </c>
      <c r="AF51" s="423" t="s">
        <v>78</v>
      </c>
      <c r="AG51" s="424" t="s">
        <v>628</v>
      </c>
      <c r="AH51" s="73">
        <v>950</v>
      </c>
      <c r="AI51" s="302" t="s">
        <v>90</v>
      </c>
      <c r="AJ51" s="425" t="s">
        <v>631</v>
      </c>
      <c r="AK51" s="303">
        <v>2015</v>
      </c>
      <c r="AL51" s="301" t="s">
        <v>240</v>
      </c>
      <c r="AM51" s="301"/>
      <c r="AN51" s="304"/>
      <c r="AO51" s="305" t="s">
        <v>632</v>
      </c>
      <c r="AP51" s="447">
        <v>11835</v>
      </c>
      <c r="AQ51" s="423">
        <v>2009</v>
      </c>
      <c r="AR51" s="423" t="s">
        <v>38</v>
      </c>
      <c r="AS51" s="294"/>
      <c r="AT51" s="482" t="s">
        <v>338</v>
      </c>
      <c r="AU51" s="483">
        <v>41</v>
      </c>
      <c r="AV51" s="69" t="s">
        <v>624</v>
      </c>
      <c r="AW51" s="426" t="s">
        <v>620</v>
      </c>
      <c r="AX51" s="676" t="s">
        <v>320</v>
      </c>
      <c r="AY51" s="677" t="s">
        <v>38</v>
      </c>
      <c r="AZ51" s="312" t="s">
        <v>327</v>
      </c>
      <c r="BA51" s="448" t="s">
        <v>633</v>
      </c>
      <c r="BB51" s="539"/>
      <c r="BC51" s="510"/>
      <c r="BD51" s="511"/>
      <c r="BE51" s="647" t="s">
        <v>338</v>
      </c>
      <c r="BF51" s="513"/>
      <c r="BG51" s="540"/>
      <c r="BH51" s="428" t="s">
        <v>53</v>
      </c>
      <c r="BI51" s="313" t="s">
        <v>62</v>
      </c>
      <c r="BJ51" s="324" t="s">
        <v>244</v>
      </c>
      <c r="BK51" s="429">
        <f>L51</f>
        <v>1983</v>
      </c>
      <c r="BL51" s="309"/>
      <c r="BM51" s="430"/>
      <c r="BN51" s="324" t="s">
        <v>244</v>
      </c>
      <c r="BO51" s="322" t="s">
        <v>75</v>
      </c>
      <c r="BP51" s="431" t="str">
        <f t="shared" si="85"/>
        <v>تعاقد مع المستشفى</v>
      </c>
      <c r="BQ51" s="310"/>
      <c r="BR51" s="432" t="s">
        <v>38</v>
      </c>
      <c r="BS51" s="317">
        <v>40</v>
      </c>
      <c r="BT51" s="161" t="s">
        <v>634</v>
      </c>
      <c r="BU51" s="161" t="s">
        <v>635</v>
      </c>
      <c r="BV51" s="224"/>
      <c r="BW51" s="271">
        <v>40</v>
      </c>
      <c r="BX51" s="72"/>
      <c r="BY51" s="72"/>
      <c r="BZ51" s="72"/>
      <c r="CA51" s="433"/>
      <c r="CB51" s="301"/>
      <c r="CC51" s="301"/>
      <c r="CD51" s="425"/>
      <c r="CE51" s="303"/>
      <c r="CF51" s="301"/>
      <c r="CG51" s="301"/>
      <c r="CH51" s="259"/>
      <c r="CI51" s="434"/>
      <c r="CK51" s="435"/>
      <c r="CL51" s="436"/>
      <c r="CM51" s="436"/>
      <c r="CN51" s="437"/>
      <c r="CO51" s="438"/>
      <c r="CP51" s="436"/>
      <c r="CQ51" s="436"/>
      <c r="CR51" s="439"/>
      <c r="CS51" s="435"/>
      <c r="CT51" s="436"/>
      <c r="CU51" s="436"/>
      <c r="CV51" s="437"/>
      <c r="CW51" s="438"/>
      <c r="CX51" s="436"/>
      <c r="CY51" s="436"/>
      <c r="CZ51" s="439"/>
      <c r="DA51" s="435"/>
      <c r="DB51" s="436"/>
      <c r="DC51" s="436"/>
      <c r="DD51" s="437"/>
      <c r="DE51" s="438"/>
      <c r="DF51" s="436"/>
      <c r="DG51" s="436"/>
      <c r="DH51" s="439"/>
      <c r="DI51" s="435"/>
      <c r="DJ51" s="436"/>
      <c r="DK51" s="436"/>
      <c r="DL51" s="437"/>
      <c r="DM51" s="438"/>
      <c r="DN51" s="436"/>
      <c r="DO51" s="436"/>
      <c r="DP51" s="439"/>
      <c r="DQ51" s="435"/>
      <c r="DR51" s="436"/>
      <c r="DS51" s="436"/>
      <c r="DT51" s="437"/>
      <c r="DU51" s="438"/>
      <c r="DV51" s="436"/>
      <c r="DW51" s="436"/>
      <c r="DX51" s="439"/>
      <c r="DY51" s="440"/>
      <c r="DZ51" s="436"/>
      <c r="EA51" s="436"/>
      <c r="EB51" s="437"/>
      <c r="EC51" s="249"/>
      <c r="ED51" s="250"/>
      <c r="EE51" s="250"/>
      <c r="EF51" s="250"/>
      <c r="EG51" s="250"/>
      <c r="EH51" s="250"/>
      <c r="EI51" s="250"/>
      <c r="EJ51" s="250"/>
      <c r="EK51" s="250"/>
      <c r="EL51" s="250"/>
      <c r="EM51" s="251"/>
      <c r="EN51" s="441"/>
      <c r="EO51" s="442"/>
      <c r="EP51" s="443"/>
    </row>
    <row r="52" spans="1:160" s="468" customFormat="1" ht="23.1" customHeight="1" x14ac:dyDescent="0.3">
      <c r="A52" s="77">
        <v>216</v>
      </c>
      <c r="B52" s="295" t="s">
        <v>636</v>
      </c>
      <c r="C52" s="78" t="s">
        <v>224</v>
      </c>
      <c r="D52" s="163" t="s">
        <v>37</v>
      </c>
      <c r="E52" s="78" t="s">
        <v>637</v>
      </c>
      <c r="F52" s="161" t="s">
        <v>278</v>
      </c>
      <c r="G52" s="161">
        <v>2018</v>
      </c>
      <c r="H52" s="622" t="s">
        <v>320</v>
      </c>
      <c r="I52" s="293" t="s">
        <v>618</v>
      </c>
      <c r="J52" s="84" t="s">
        <v>638</v>
      </c>
      <c r="K52" s="78" t="s">
        <v>638</v>
      </c>
      <c r="L52" s="75">
        <v>1986</v>
      </c>
      <c r="M52" s="75" t="s">
        <v>38</v>
      </c>
      <c r="N52" s="161" t="s">
        <v>52</v>
      </c>
      <c r="O52" s="162" t="s">
        <v>24</v>
      </c>
      <c r="P52" s="75" t="s">
        <v>35</v>
      </c>
      <c r="Q52" s="78" t="s">
        <v>639</v>
      </c>
      <c r="R52" s="451">
        <v>3165688</v>
      </c>
      <c r="S52" s="80">
        <v>119860388967</v>
      </c>
      <c r="T52" s="81">
        <v>4</v>
      </c>
      <c r="U52" s="81">
        <v>6</v>
      </c>
      <c r="V52" s="81">
        <v>2021</v>
      </c>
      <c r="W52" s="161" t="s">
        <v>640</v>
      </c>
      <c r="X52" s="78" t="s">
        <v>91</v>
      </c>
      <c r="Y52" s="72" t="s">
        <v>641</v>
      </c>
      <c r="Z52" s="452" t="s">
        <v>50</v>
      </c>
      <c r="AA52" s="331"/>
      <c r="AB52" s="421" t="str">
        <f t="shared" si="82"/>
        <v>كلية الطب البشري - درنة</v>
      </c>
      <c r="AC52" s="492"/>
      <c r="AD52" s="453" t="s">
        <v>38</v>
      </c>
      <c r="AE52" s="454">
        <v>6732</v>
      </c>
      <c r="AF52" s="455" t="s">
        <v>259</v>
      </c>
      <c r="AG52" s="456" t="s">
        <v>38</v>
      </c>
      <c r="AH52" s="623">
        <v>950</v>
      </c>
      <c r="AI52" s="457" t="s">
        <v>90</v>
      </c>
      <c r="AJ52" s="447">
        <v>376831</v>
      </c>
      <c r="AK52" s="458">
        <v>2010</v>
      </c>
      <c r="AL52" s="452" t="s">
        <v>38</v>
      </c>
      <c r="AM52" s="459">
        <v>2500592350</v>
      </c>
      <c r="AN52" s="303">
        <v>2013</v>
      </c>
      <c r="AO52" s="460" t="s">
        <v>38</v>
      </c>
      <c r="AP52" s="447">
        <v>79057</v>
      </c>
      <c r="AQ52" s="454">
        <v>2006</v>
      </c>
      <c r="AR52" s="455" t="s">
        <v>38</v>
      </c>
      <c r="AS52" s="78"/>
      <c r="AT52" s="326" t="s">
        <v>220</v>
      </c>
      <c r="AU52" s="326">
        <v>300</v>
      </c>
      <c r="AV52" s="69" t="str">
        <f>I52</f>
        <v>طب ألاطفال</v>
      </c>
      <c r="AW52" s="461" t="str">
        <f>K52</f>
        <v>طب أطفال</v>
      </c>
      <c r="AX52" s="76" t="s">
        <v>320</v>
      </c>
      <c r="AY52" s="311" t="s">
        <v>51</v>
      </c>
      <c r="AZ52" s="624" t="s">
        <v>481</v>
      </c>
      <c r="BA52" s="318" t="s">
        <v>65</v>
      </c>
      <c r="BB52" s="509"/>
      <c r="BC52" s="625"/>
      <c r="BD52" s="626"/>
      <c r="BE52" s="647" t="s">
        <v>338</v>
      </c>
      <c r="BF52" s="627"/>
      <c r="BG52" s="669"/>
      <c r="BH52" s="297" t="str">
        <f t="shared" ref="BH52:BH59" si="86">N52</f>
        <v>ليبي</v>
      </c>
      <c r="BI52" s="320" t="s">
        <v>62</v>
      </c>
      <c r="BJ52" s="294" t="s">
        <v>212</v>
      </c>
      <c r="BK52" s="429">
        <f>L52</f>
        <v>1986</v>
      </c>
      <c r="BL52" s="462"/>
      <c r="BM52" s="463" t="s">
        <v>221</v>
      </c>
      <c r="BN52" s="315" t="s">
        <v>219</v>
      </c>
      <c r="BO52" s="321" t="s">
        <v>13</v>
      </c>
      <c r="BP52" s="464" t="str">
        <f t="shared" si="85"/>
        <v>تعاقد مع المستشفى</v>
      </c>
      <c r="BQ52" s="465">
        <v>2021</v>
      </c>
      <c r="BR52" s="466" t="s">
        <v>38</v>
      </c>
      <c r="BS52" s="161">
        <v>300</v>
      </c>
      <c r="BT52" s="161" t="s">
        <v>222</v>
      </c>
      <c r="BU52" s="161" t="s">
        <v>223</v>
      </c>
      <c r="BV52" s="78"/>
      <c r="BW52" s="72">
        <v>300</v>
      </c>
      <c r="BX52" s="72"/>
      <c r="BY52" s="72"/>
      <c r="BZ52" s="72"/>
      <c r="CA52" s="433"/>
      <c r="CB52" s="301"/>
      <c r="CC52" s="301"/>
      <c r="CD52" s="425"/>
      <c r="CE52" s="303"/>
      <c r="CF52" s="301"/>
      <c r="CG52" s="301"/>
      <c r="CH52" s="467"/>
      <c r="CI52" s="434"/>
      <c r="CK52" s="435"/>
      <c r="CL52" s="436">
        <v>0</v>
      </c>
      <c r="CM52" s="436">
        <v>0</v>
      </c>
      <c r="CN52" s="437">
        <v>0</v>
      </c>
      <c r="CO52" s="438"/>
      <c r="CP52" s="436">
        <v>0</v>
      </c>
      <c r="CQ52" s="436">
        <v>0</v>
      </c>
      <c r="CR52" s="439">
        <v>0</v>
      </c>
      <c r="CS52" s="435"/>
      <c r="CT52" s="436">
        <v>0</v>
      </c>
      <c r="CU52" s="436">
        <v>0</v>
      </c>
      <c r="CV52" s="437">
        <v>0</v>
      </c>
      <c r="CW52" s="438"/>
      <c r="CX52" s="436">
        <v>0</v>
      </c>
      <c r="CY52" s="436">
        <v>0</v>
      </c>
      <c r="CZ52" s="439">
        <v>0</v>
      </c>
      <c r="DA52" s="435"/>
      <c r="DB52" s="436">
        <v>0</v>
      </c>
      <c r="DC52" s="436">
        <v>0</v>
      </c>
      <c r="DD52" s="437">
        <v>0</v>
      </c>
      <c r="DE52" s="438"/>
      <c r="DF52" s="436">
        <v>0</v>
      </c>
      <c r="DG52" s="436">
        <v>0</v>
      </c>
      <c r="DH52" s="439">
        <v>0</v>
      </c>
      <c r="DI52" s="435"/>
      <c r="DJ52" s="436">
        <v>0</v>
      </c>
      <c r="DK52" s="436">
        <v>0</v>
      </c>
      <c r="DL52" s="437">
        <v>0</v>
      </c>
      <c r="DM52" s="438"/>
      <c r="DN52" s="436">
        <v>0</v>
      </c>
      <c r="DO52" s="436">
        <v>0</v>
      </c>
      <c r="DP52" s="439">
        <v>0</v>
      </c>
      <c r="DQ52" s="435"/>
      <c r="DR52" s="436">
        <v>0</v>
      </c>
      <c r="DS52" s="436">
        <v>0</v>
      </c>
      <c r="DT52" s="437">
        <v>0</v>
      </c>
      <c r="DU52" s="438"/>
      <c r="DV52" s="436">
        <v>0</v>
      </c>
      <c r="DW52" s="436">
        <v>0</v>
      </c>
      <c r="DX52" s="439">
        <v>0</v>
      </c>
      <c r="DY52" s="440"/>
      <c r="DZ52" s="436">
        <v>0</v>
      </c>
      <c r="EA52" s="436">
        <v>0</v>
      </c>
      <c r="EB52" s="437">
        <v>0</v>
      </c>
      <c r="EC52" s="249">
        <v>0</v>
      </c>
      <c r="ED52" s="250">
        <v>0</v>
      </c>
      <c r="EE52" s="250">
        <v>0</v>
      </c>
      <c r="EF52" s="250">
        <v>0</v>
      </c>
      <c r="EG52" s="250">
        <v>0</v>
      </c>
      <c r="EH52" s="250">
        <v>0</v>
      </c>
      <c r="EI52" s="250">
        <v>0</v>
      </c>
      <c r="EJ52" s="250">
        <v>0</v>
      </c>
      <c r="EK52" s="250">
        <v>0</v>
      </c>
      <c r="EL52" s="250">
        <v>0</v>
      </c>
      <c r="EM52" s="251">
        <v>0</v>
      </c>
      <c r="EN52" s="441">
        <v>0</v>
      </c>
      <c r="EO52" s="442"/>
      <c r="EP52" s="443"/>
      <c r="EQ52" s="469">
        <v>1000</v>
      </c>
      <c r="ER52" s="469">
        <v>70</v>
      </c>
      <c r="ES52" s="473">
        <v>1</v>
      </c>
      <c r="ET52" s="473" t="e">
        <f>[1]شامل!JZ190</f>
        <v>#REF!</v>
      </c>
      <c r="EU52" s="474" t="e">
        <f>SUBTOTAL(9,ES52:ET52)</f>
        <v>#REF!</v>
      </c>
      <c r="EV52" s="475">
        <v>1</v>
      </c>
      <c r="EW52" s="475" t="e">
        <f>[1]شامل!KC190</f>
        <v>#REF!</v>
      </c>
      <c r="EX52" s="476">
        <v>0</v>
      </c>
      <c r="EY52" s="476">
        <v>1</v>
      </c>
      <c r="EZ52" s="477" t="e">
        <f>[1]شامل!KD190</f>
        <v>#REF!</v>
      </c>
      <c r="FA52" s="473"/>
      <c r="FB52" s="478">
        <v>179</v>
      </c>
      <c r="FC52" s="479">
        <v>179</v>
      </c>
      <c r="FD52" s="432" t="s">
        <v>279</v>
      </c>
    </row>
    <row r="53" spans="1:160" s="17" customFormat="1" ht="22.5" customHeight="1" x14ac:dyDescent="0.3">
      <c r="A53" s="77">
        <v>217</v>
      </c>
      <c r="B53" s="74" t="s">
        <v>642</v>
      </c>
      <c r="C53" s="72" t="s">
        <v>8</v>
      </c>
      <c r="D53" s="84" t="s">
        <v>239</v>
      </c>
      <c r="E53" s="78" t="s">
        <v>643</v>
      </c>
      <c r="F53" s="74" t="s">
        <v>644</v>
      </c>
      <c r="G53" s="74">
        <v>1998</v>
      </c>
      <c r="H53" s="481" t="s">
        <v>320</v>
      </c>
      <c r="I53" s="293" t="s">
        <v>618</v>
      </c>
      <c r="J53" s="84" t="s">
        <v>619</v>
      </c>
      <c r="K53" s="78" t="s">
        <v>645</v>
      </c>
      <c r="L53" s="75">
        <v>1957</v>
      </c>
      <c r="M53" s="75" t="s">
        <v>38</v>
      </c>
      <c r="N53" s="161" t="s">
        <v>52</v>
      </c>
      <c r="O53" s="162" t="s">
        <v>24</v>
      </c>
      <c r="P53" s="75" t="s">
        <v>35</v>
      </c>
      <c r="Q53" s="78" t="s">
        <v>646</v>
      </c>
      <c r="R53" s="80">
        <v>2253037</v>
      </c>
      <c r="S53" s="80">
        <v>119570094682</v>
      </c>
      <c r="T53" s="81">
        <v>2</v>
      </c>
      <c r="U53" s="81">
        <v>9</v>
      </c>
      <c r="V53" s="81">
        <v>2005</v>
      </c>
      <c r="W53" s="72" t="s">
        <v>346</v>
      </c>
      <c r="X53" s="78" t="s">
        <v>349</v>
      </c>
      <c r="Y53" s="471">
        <v>925801540</v>
      </c>
      <c r="Z53" s="301" t="s">
        <v>338</v>
      </c>
      <c r="AA53" s="331"/>
      <c r="AB53" s="421" t="str">
        <f t="shared" si="82"/>
        <v>كلية الطب البشري ـ درنة</v>
      </c>
      <c r="AC53" s="492"/>
      <c r="AD53" s="422" t="s">
        <v>38</v>
      </c>
      <c r="AE53" s="423">
        <v>10319</v>
      </c>
      <c r="AF53" s="423" t="s">
        <v>79</v>
      </c>
      <c r="AG53" s="424" t="s">
        <v>38</v>
      </c>
      <c r="AH53" s="73">
        <v>1750</v>
      </c>
      <c r="AI53" s="302" t="s">
        <v>90</v>
      </c>
      <c r="AJ53" s="425"/>
      <c r="AK53" s="303"/>
      <c r="AL53" s="301"/>
      <c r="AM53" s="301"/>
      <c r="AN53" s="304"/>
      <c r="AO53" s="305"/>
      <c r="AP53" s="447">
        <v>23312</v>
      </c>
      <c r="AQ53" s="423">
        <v>2000</v>
      </c>
      <c r="AR53" s="423" t="s">
        <v>38</v>
      </c>
      <c r="AS53" s="294"/>
      <c r="AT53" s="482" t="s">
        <v>338</v>
      </c>
      <c r="AU53" s="483"/>
      <c r="AV53" s="69" t="str">
        <f>I53</f>
        <v>طب ألاطفال</v>
      </c>
      <c r="AW53" s="426" t="str">
        <f>K53</f>
        <v>امراض فلب الاطفال</v>
      </c>
      <c r="AX53" s="76" t="s">
        <v>320</v>
      </c>
      <c r="AY53" s="311" t="s">
        <v>51</v>
      </c>
      <c r="AZ53" s="312" t="s">
        <v>327</v>
      </c>
      <c r="BA53" s="678" t="s">
        <v>241</v>
      </c>
      <c r="BB53" s="539"/>
      <c r="BC53" s="510"/>
      <c r="BD53" s="511"/>
      <c r="BE53" s="647" t="s">
        <v>338</v>
      </c>
      <c r="BF53" s="513"/>
      <c r="BG53" s="540"/>
      <c r="BH53" s="446" t="str">
        <f t="shared" si="86"/>
        <v>ليبي</v>
      </c>
      <c r="BI53" s="313" t="s">
        <v>62</v>
      </c>
      <c r="BJ53" s="270" t="s">
        <v>212</v>
      </c>
      <c r="BK53" s="429">
        <f>L53</f>
        <v>1957</v>
      </c>
      <c r="BL53" s="309"/>
      <c r="BM53" s="430"/>
      <c r="BN53" s="270" t="s">
        <v>212</v>
      </c>
      <c r="BO53" s="322" t="s">
        <v>75</v>
      </c>
      <c r="BP53" s="431" t="str">
        <f t="shared" si="85"/>
        <v>تعاقد مع المستشفى</v>
      </c>
      <c r="BQ53" s="310"/>
      <c r="BR53" s="432" t="s">
        <v>38</v>
      </c>
      <c r="BS53" s="317"/>
      <c r="BT53" s="161"/>
      <c r="BU53" s="161"/>
      <c r="BV53" s="224"/>
      <c r="BW53" s="271"/>
      <c r="BX53" s="72"/>
      <c r="BY53" s="72"/>
      <c r="BZ53" s="72"/>
      <c r="CA53" s="433"/>
      <c r="CB53" s="301"/>
      <c r="CC53" s="301"/>
      <c r="CD53" s="425"/>
      <c r="CE53" s="303"/>
      <c r="CF53" s="301"/>
      <c r="CG53" s="301"/>
      <c r="CH53" s="259"/>
      <c r="CI53" s="434"/>
      <c r="CK53" s="435"/>
      <c r="CL53" s="436">
        <v>0</v>
      </c>
      <c r="CM53" s="436">
        <v>0</v>
      </c>
      <c r="CN53" s="437">
        <f>SUM(CL53:CM53)</f>
        <v>0</v>
      </c>
      <c r="CO53" s="438"/>
      <c r="CP53" s="436">
        <v>0</v>
      </c>
      <c r="CQ53" s="436">
        <v>0</v>
      </c>
      <c r="CR53" s="439">
        <f>SUM(CP53:CQ53)</f>
        <v>0</v>
      </c>
      <c r="CS53" s="435"/>
      <c r="CT53" s="436">
        <v>0</v>
      </c>
      <c r="CU53" s="436">
        <v>0</v>
      </c>
      <c r="CV53" s="437">
        <f>SUM(CT53:CU53)</f>
        <v>0</v>
      </c>
      <c r="CW53" s="438"/>
      <c r="CX53" s="436">
        <v>0</v>
      </c>
      <c r="CY53" s="436">
        <v>0</v>
      </c>
      <c r="CZ53" s="439">
        <f>SUM(CX53:CY53)</f>
        <v>0</v>
      </c>
      <c r="DA53" s="435"/>
      <c r="DB53" s="436">
        <v>0</v>
      </c>
      <c r="DC53" s="436">
        <v>0</v>
      </c>
      <c r="DD53" s="437">
        <f>SUM(DB53:DC53)</f>
        <v>0</v>
      </c>
      <c r="DE53" s="438"/>
      <c r="DF53" s="436">
        <v>0</v>
      </c>
      <c r="DG53" s="436">
        <v>0</v>
      </c>
      <c r="DH53" s="439">
        <f>SUM(DF53:DG53)</f>
        <v>0</v>
      </c>
      <c r="DI53" s="435"/>
      <c r="DJ53" s="436">
        <v>0</v>
      </c>
      <c r="DK53" s="436">
        <v>0</v>
      </c>
      <c r="DL53" s="437">
        <f>SUM(DJ53:DK53)</f>
        <v>0</v>
      </c>
      <c r="DM53" s="438"/>
      <c r="DN53" s="436">
        <v>0</v>
      </c>
      <c r="DO53" s="436">
        <v>0</v>
      </c>
      <c r="DP53" s="439">
        <f>SUM(DN53:DO53)</f>
        <v>0</v>
      </c>
      <c r="DQ53" s="435"/>
      <c r="DR53" s="436">
        <v>0</v>
      </c>
      <c r="DS53" s="436">
        <v>0</v>
      </c>
      <c r="DT53" s="437">
        <f>SUM(DR53:DS53)</f>
        <v>0</v>
      </c>
      <c r="DU53" s="438"/>
      <c r="DV53" s="436">
        <v>0</v>
      </c>
      <c r="DW53" s="436">
        <v>0</v>
      </c>
      <c r="DX53" s="439">
        <f>SUM(DV53:DW53)</f>
        <v>0</v>
      </c>
      <c r="DY53" s="440"/>
      <c r="DZ53" s="436">
        <v>0</v>
      </c>
      <c r="EA53" s="436">
        <v>0</v>
      </c>
      <c r="EB53" s="437">
        <f>SUM(DZ53:EA53)</f>
        <v>0</v>
      </c>
      <c r="EC53" s="249">
        <f>CN53</f>
        <v>0</v>
      </c>
      <c r="ED53" s="250">
        <f>CR53</f>
        <v>0</v>
      </c>
      <c r="EE53" s="250">
        <f>CV53</f>
        <v>0</v>
      </c>
      <c r="EF53" s="250">
        <f>CZ53</f>
        <v>0</v>
      </c>
      <c r="EG53" s="250">
        <f>DD53</f>
        <v>0</v>
      </c>
      <c r="EH53" s="250">
        <f>DH53</f>
        <v>0</v>
      </c>
      <c r="EI53" s="250">
        <f>DL53</f>
        <v>0</v>
      </c>
      <c r="EJ53" s="250">
        <f>DP53</f>
        <v>0</v>
      </c>
      <c r="EK53" s="250">
        <f>DT53</f>
        <v>0</v>
      </c>
      <c r="EL53" s="250">
        <f>DX53</f>
        <v>0</v>
      </c>
      <c r="EM53" s="251">
        <f>EB53</f>
        <v>0</v>
      </c>
      <c r="EN53" s="441">
        <f>SUM(EC53:EM53)</f>
        <v>0</v>
      </c>
      <c r="EO53" s="442"/>
      <c r="EP53" s="443"/>
    </row>
    <row r="54" spans="1:160" s="468" customFormat="1" ht="23.1" customHeight="1" x14ac:dyDescent="0.3">
      <c r="A54" s="77">
        <v>218</v>
      </c>
      <c r="B54" s="74" t="s">
        <v>647</v>
      </c>
      <c r="C54" s="78" t="s">
        <v>224</v>
      </c>
      <c r="D54" s="163" t="s">
        <v>37</v>
      </c>
      <c r="E54" s="78" t="s">
        <v>648</v>
      </c>
      <c r="F54" s="161" t="s">
        <v>649</v>
      </c>
      <c r="G54" s="161">
        <v>2020</v>
      </c>
      <c r="H54" s="622" t="s">
        <v>320</v>
      </c>
      <c r="I54" s="293" t="s">
        <v>618</v>
      </c>
      <c r="J54" s="84" t="s">
        <v>361</v>
      </c>
      <c r="K54" s="78" t="s">
        <v>638</v>
      </c>
      <c r="L54" s="75">
        <v>1984</v>
      </c>
      <c r="M54" s="75" t="s">
        <v>38</v>
      </c>
      <c r="N54" s="161" t="s">
        <v>52</v>
      </c>
      <c r="O54" s="162" t="s">
        <v>24</v>
      </c>
      <c r="P54" s="75" t="s">
        <v>35</v>
      </c>
      <c r="Q54" s="78" t="s">
        <v>650</v>
      </c>
      <c r="R54" s="451">
        <v>2253940</v>
      </c>
      <c r="S54" s="80">
        <v>119840066126</v>
      </c>
      <c r="T54" s="81">
        <v>1</v>
      </c>
      <c r="U54" s="81">
        <v>7</v>
      </c>
      <c r="V54" s="81">
        <v>2022</v>
      </c>
      <c r="W54" s="161" t="s">
        <v>648</v>
      </c>
      <c r="X54" s="78" t="s">
        <v>291</v>
      </c>
      <c r="Y54" s="72">
        <v>915866990</v>
      </c>
      <c r="Z54" s="452" t="s">
        <v>50</v>
      </c>
      <c r="AA54" s="331"/>
      <c r="AB54" s="421" t="str">
        <f t="shared" si="82"/>
        <v>كلية الطب البشري - درنة</v>
      </c>
      <c r="AC54" s="492"/>
      <c r="AD54" s="453" t="s">
        <v>38</v>
      </c>
      <c r="AE54" s="454"/>
      <c r="AF54" s="455"/>
      <c r="AG54" s="456"/>
      <c r="AH54" s="623">
        <v>950</v>
      </c>
      <c r="AI54" s="457" t="s">
        <v>90</v>
      </c>
      <c r="AJ54" s="447" t="s">
        <v>651</v>
      </c>
      <c r="AK54" s="458">
        <v>2021</v>
      </c>
      <c r="AL54" s="452" t="s">
        <v>240</v>
      </c>
      <c r="AM54" s="459"/>
      <c r="AN54" s="303"/>
      <c r="AO54" s="460"/>
      <c r="AP54" s="447"/>
      <c r="AQ54" s="454"/>
      <c r="AR54" s="455"/>
      <c r="AS54" s="78"/>
      <c r="AT54" s="326"/>
      <c r="AU54" s="326"/>
      <c r="AV54" s="69" t="str">
        <f>I54</f>
        <v>طب ألاطفال</v>
      </c>
      <c r="AW54" s="461" t="str">
        <f>K54</f>
        <v>طب أطفال</v>
      </c>
      <c r="AX54" s="76" t="s">
        <v>320</v>
      </c>
      <c r="AY54" s="311" t="s">
        <v>51</v>
      </c>
      <c r="AZ54" s="624" t="s">
        <v>481</v>
      </c>
      <c r="BA54" s="318"/>
      <c r="BB54" s="509"/>
      <c r="BC54" s="625"/>
      <c r="BD54" s="626"/>
      <c r="BE54" s="647" t="s">
        <v>338</v>
      </c>
      <c r="BF54" s="627"/>
      <c r="BG54" s="669"/>
      <c r="BH54" s="297" t="str">
        <f t="shared" si="86"/>
        <v>ليبي</v>
      </c>
      <c r="BI54" s="320" t="s">
        <v>62</v>
      </c>
      <c r="BJ54" s="294" t="s">
        <v>212</v>
      </c>
      <c r="BK54" s="429">
        <f>L54</f>
        <v>1984</v>
      </c>
      <c r="BL54" s="462"/>
      <c r="BM54" s="463"/>
      <c r="BN54" s="315" t="s">
        <v>219</v>
      </c>
      <c r="BO54" s="321" t="s">
        <v>13</v>
      </c>
      <c r="BP54" s="464" t="str">
        <f t="shared" si="85"/>
        <v>تعاقد مع المستشفى</v>
      </c>
      <c r="BQ54" s="465"/>
      <c r="BR54" s="466" t="s">
        <v>38</v>
      </c>
      <c r="BS54" s="161">
        <v>188</v>
      </c>
      <c r="BT54" s="161" t="s">
        <v>652</v>
      </c>
      <c r="BU54" s="161" t="s">
        <v>653</v>
      </c>
      <c r="BV54" s="78"/>
      <c r="BW54" s="72">
        <v>300</v>
      </c>
      <c r="BX54" s="72"/>
      <c r="BY54" s="72"/>
      <c r="BZ54" s="72"/>
      <c r="CA54" s="433"/>
      <c r="CB54" s="301"/>
      <c r="CC54" s="301"/>
      <c r="CD54" s="425"/>
      <c r="CE54" s="303"/>
      <c r="CF54" s="301"/>
      <c r="CG54" s="301"/>
      <c r="CH54" s="467"/>
      <c r="CI54" s="434"/>
      <c r="CK54" s="435"/>
      <c r="CL54" s="436">
        <v>0</v>
      </c>
      <c r="CM54" s="436">
        <v>0</v>
      </c>
      <c r="CN54" s="437">
        <v>0</v>
      </c>
      <c r="CO54" s="438"/>
      <c r="CP54" s="436">
        <v>0</v>
      </c>
      <c r="CQ54" s="436">
        <v>0</v>
      </c>
      <c r="CR54" s="439">
        <v>0</v>
      </c>
      <c r="CS54" s="435"/>
      <c r="CT54" s="436">
        <v>0</v>
      </c>
      <c r="CU54" s="436">
        <v>0</v>
      </c>
      <c r="CV54" s="437">
        <v>0</v>
      </c>
      <c r="CW54" s="438"/>
      <c r="CX54" s="436">
        <v>0</v>
      </c>
      <c r="CY54" s="436">
        <v>0</v>
      </c>
      <c r="CZ54" s="439">
        <v>0</v>
      </c>
      <c r="DA54" s="435"/>
      <c r="DB54" s="436">
        <v>0</v>
      </c>
      <c r="DC54" s="436">
        <v>0</v>
      </c>
      <c r="DD54" s="437">
        <v>0</v>
      </c>
      <c r="DE54" s="438"/>
      <c r="DF54" s="436">
        <v>0</v>
      </c>
      <c r="DG54" s="436">
        <v>0</v>
      </c>
      <c r="DH54" s="439">
        <v>0</v>
      </c>
      <c r="DI54" s="435"/>
      <c r="DJ54" s="436">
        <v>0</v>
      </c>
      <c r="DK54" s="436">
        <v>0</v>
      </c>
      <c r="DL54" s="437">
        <v>0</v>
      </c>
      <c r="DM54" s="438"/>
      <c r="DN54" s="436">
        <v>0</v>
      </c>
      <c r="DO54" s="436">
        <v>0</v>
      </c>
      <c r="DP54" s="439">
        <v>0</v>
      </c>
      <c r="DQ54" s="435"/>
      <c r="DR54" s="436">
        <v>0</v>
      </c>
      <c r="DS54" s="436">
        <v>0</v>
      </c>
      <c r="DT54" s="437">
        <v>0</v>
      </c>
      <c r="DU54" s="438"/>
      <c r="DV54" s="436">
        <v>0</v>
      </c>
      <c r="DW54" s="436">
        <v>0</v>
      </c>
      <c r="DX54" s="439">
        <v>0</v>
      </c>
      <c r="DY54" s="440"/>
      <c r="DZ54" s="436">
        <v>0</v>
      </c>
      <c r="EA54" s="436">
        <v>0</v>
      </c>
      <c r="EB54" s="437">
        <v>0</v>
      </c>
      <c r="EC54" s="249">
        <v>0</v>
      </c>
      <c r="ED54" s="250">
        <v>0</v>
      </c>
      <c r="EE54" s="250">
        <v>0</v>
      </c>
      <c r="EF54" s="250">
        <v>0</v>
      </c>
      <c r="EG54" s="250">
        <v>0</v>
      </c>
      <c r="EH54" s="250">
        <v>0</v>
      </c>
      <c r="EI54" s="250">
        <v>0</v>
      </c>
      <c r="EJ54" s="250">
        <v>0</v>
      </c>
      <c r="EK54" s="250">
        <v>0</v>
      </c>
      <c r="EL54" s="250">
        <v>0</v>
      </c>
      <c r="EM54" s="251">
        <v>0</v>
      </c>
      <c r="EN54" s="441">
        <v>0</v>
      </c>
      <c r="EO54" s="442"/>
      <c r="EP54" s="443"/>
      <c r="EQ54" s="469">
        <v>1000</v>
      </c>
      <c r="ER54" s="469">
        <v>70</v>
      </c>
      <c r="ES54" s="473">
        <v>1</v>
      </c>
      <c r="ET54" s="473" t="e">
        <f>[1]شامل!JZ192</f>
        <v>#REF!</v>
      </c>
      <c r="EU54" s="474" t="e">
        <f>SUBTOTAL(9,ES54:ET54)</f>
        <v>#REF!</v>
      </c>
      <c r="EV54" s="475">
        <v>1</v>
      </c>
      <c r="EW54" s="475" t="e">
        <f>[1]شامل!KC192</f>
        <v>#REF!</v>
      </c>
      <c r="EX54" s="476">
        <v>0</v>
      </c>
      <c r="EY54" s="476">
        <v>1</v>
      </c>
      <c r="EZ54" s="477" t="e">
        <f>[1]شامل!KD192</f>
        <v>#REF!</v>
      </c>
      <c r="FA54" s="473"/>
      <c r="FB54" s="478">
        <v>179</v>
      </c>
      <c r="FC54" s="479">
        <v>179</v>
      </c>
      <c r="FD54" s="432" t="s">
        <v>279</v>
      </c>
    </row>
    <row r="55" spans="1:160" s="17" customFormat="1" ht="22.5" customHeight="1" x14ac:dyDescent="0.3">
      <c r="A55" s="77">
        <v>219</v>
      </c>
      <c r="B55" s="74" t="s">
        <v>654</v>
      </c>
      <c r="C55" s="72" t="s">
        <v>8</v>
      </c>
      <c r="D55" s="161" t="s">
        <v>42</v>
      </c>
      <c r="E55" s="78" t="s">
        <v>276</v>
      </c>
      <c r="F55" s="74" t="s">
        <v>372</v>
      </c>
      <c r="G55" s="74">
        <v>2021</v>
      </c>
      <c r="H55" s="481" t="s">
        <v>320</v>
      </c>
      <c r="I55" s="293" t="s">
        <v>618</v>
      </c>
      <c r="J55" s="670" t="s">
        <v>619</v>
      </c>
      <c r="K55" s="78" t="s">
        <v>620</v>
      </c>
      <c r="L55" s="75">
        <v>1985</v>
      </c>
      <c r="M55" s="75" t="s">
        <v>38</v>
      </c>
      <c r="N55" s="294" t="s">
        <v>52</v>
      </c>
      <c r="O55" s="78" t="s">
        <v>24</v>
      </c>
      <c r="P55" s="300" t="s">
        <v>35</v>
      </c>
      <c r="Q55" s="78" t="s">
        <v>655</v>
      </c>
      <c r="R55" s="80">
        <v>3083652</v>
      </c>
      <c r="S55" s="80">
        <v>119850551515</v>
      </c>
      <c r="T55" s="81">
        <v>11</v>
      </c>
      <c r="U55" s="81">
        <v>1</v>
      </c>
      <c r="V55" s="78">
        <v>2022</v>
      </c>
      <c r="W55" s="72" t="s">
        <v>276</v>
      </c>
      <c r="X55" s="78" t="s">
        <v>243</v>
      </c>
      <c r="Y55" s="471">
        <v>926261774</v>
      </c>
      <c r="Z55" s="608" t="s">
        <v>338</v>
      </c>
      <c r="AA55" s="332"/>
      <c r="AB55" s="421" t="str">
        <f t="shared" si="82"/>
        <v>كلية الطب البشري ـ درنة</v>
      </c>
      <c r="AC55" s="492"/>
      <c r="AD55" s="422" t="s">
        <v>38</v>
      </c>
      <c r="AE55" s="423">
        <v>219.94047</v>
      </c>
      <c r="AF55" s="423" t="s">
        <v>78</v>
      </c>
      <c r="AG55" s="424" t="s">
        <v>38</v>
      </c>
      <c r="AH55" s="73">
        <v>1350</v>
      </c>
      <c r="AI55" s="302" t="s">
        <v>90</v>
      </c>
      <c r="AJ55" s="425" t="s">
        <v>656</v>
      </c>
      <c r="AK55" s="303">
        <v>2015</v>
      </c>
      <c r="AL55" s="301" t="s">
        <v>240</v>
      </c>
      <c r="AM55" s="301"/>
      <c r="AN55" s="301"/>
      <c r="AO55" s="301"/>
      <c r="AP55" s="425">
        <v>74534</v>
      </c>
      <c r="AQ55" s="303">
        <v>2003</v>
      </c>
      <c r="AR55" s="301" t="s">
        <v>38</v>
      </c>
      <c r="AS55" s="294"/>
      <c r="AT55" s="482" t="s">
        <v>338</v>
      </c>
      <c r="AU55" s="483">
        <v>12</v>
      </c>
      <c r="AV55" s="69" t="s">
        <v>624</v>
      </c>
      <c r="AW55" s="426" t="s">
        <v>620</v>
      </c>
      <c r="AX55" s="76" t="s">
        <v>320</v>
      </c>
      <c r="AY55" s="311" t="s">
        <v>51</v>
      </c>
      <c r="AZ55" s="312" t="s">
        <v>327</v>
      </c>
      <c r="BA55" s="648" t="s">
        <v>64</v>
      </c>
      <c r="BB55" s="539"/>
      <c r="BC55" s="510"/>
      <c r="BD55" s="511"/>
      <c r="BE55" s="647" t="s">
        <v>338</v>
      </c>
      <c r="BF55" s="513"/>
      <c r="BG55" s="540"/>
      <c r="BH55" s="446" t="str">
        <f t="shared" si="86"/>
        <v>ليبي</v>
      </c>
      <c r="BI55" s="313" t="s">
        <v>62</v>
      </c>
      <c r="BJ55" s="324" t="s">
        <v>244</v>
      </c>
      <c r="BK55" s="429">
        <v>1985</v>
      </c>
      <c r="BL55" s="309"/>
      <c r="BM55" s="430"/>
      <c r="BN55" s="315"/>
      <c r="BO55" s="322" t="s">
        <v>377</v>
      </c>
      <c r="BP55" s="431" t="str">
        <f t="shared" si="85"/>
        <v>تعاقد مع المستشفى</v>
      </c>
      <c r="BQ55" s="310"/>
      <c r="BR55" s="432" t="s">
        <v>38</v>
      </c>
      <c r="BS55" s="317">
        <v>12</v>
      </c>
      <c r="BT55" s="161" t="s">
        <v>445</v>
      </c>
      <c r="BU55" s="161" t="s">
        <v>223</v>
      </c>
      <c r="BV55" s="224"/>
      <c r="BW55" s="271"/>
      <c r="BX55" s="72"/>
      <c r="BY55" s="72"/>
      <c r="BZ55" s="72"/>
      <c r="CA55" s="433"/>
      <c r="CB55" s="301"/>
      <c r="CC55" s="301"/>
      <c r="CD55" s="425"/>
      <c r="CE55" s="303"/>
      <c r="CF55" s="301"/>
      <c r="CG55" s="301"/>
      <c r="CH55" s="259"/>
      <c r="CI55" s="434"/>
      <c r="CJ55" s="83"/>
      <c r="CK55" s="435"/>
      <c r="CL55" s="436"/>
      <c r="CM55" s="436"/>
      <c r="CN55" s="437"/>
      <c r="CO55" s="438"/>
      <c r="CP55" s="436"/>
      <c r="CQ55" s="436"/>
      <c r="CR55" s="439"/>
      <c r="CS55" s="435"/>
      <c r="CT55" s="436"/>
      <c r="CU55" s="436"/>
      <c r="CV55" s="437"/>
      <c r="CW55" s="438"/>
      <c r="CX55" s="436"/>
      <c r="CY55" s="436"/>
      <c r="CZ55" s="439"/>
      <c r="DA55" s="435"/>
      <c r="DB55" s="436"/>
      <c r="DC55" s="436"/>
      <c r="DD55" s="437"/>
      <c r="DE55" s="438"/>
      <c r="DF55" s="436"/>
      <c r="DG55" s="436"/>
      <c r="DH55" s="439"/>
      <c r="DI55" s="435"/>
      <c r="DJ55" s="436"/>
      <c r="DK55" s="436"/>
      <c r="DL55" s="437"/>
      <c r="DM55" s="438"/>
      <c r="DN55" s="436"/>
      <c r="DO55" s="436"/>
      <c r="DP55" s="439"/>
      <c r="DQ55" s="435"/>
      <c r="DR55" s="436"/>
      <c r="DS55" s="436"/>
      <c r="DT55" s="437"/>
      <c r="DU55" s="438"/>
      <c r="DV55" s="436"/>
      <c r="DW55" s="436"/>
      <c r="DX55" s="439"/>
      <c r="DY55" s="440"/>
      <c r="DZ55" s="436"/>
      <c r="EA55" s="436"/>
      <c r="EB55" s="437"/>
      <c r="EC55" s="249"/>
      <c r="ED55" s="250"/>
      <c r="EE55" s="250"/>
      <c r="EF55" s="250"/>
      <c r="EG55" s="250"/>
      <c r="EH55" s="250"/>
      <c r="EI55" s="250"/>
      <c r="EJ55" s="250"/>
      <c r="EK55" s="250"/>
      <c r="EL55" s="250"/>
      <c r="EM55" s="251"/>
      <c r="EN55" s="441"/>
      <c r="EO55" s="442"/>
      <c r="EP55" s="443"/>
    </row>
    <row r="56" spans="1:160" s="17" customFormat="1" ht="23.1" customHeight="1" x14ac:dyDescent="0.3">
      <c r="A56" s="77">
        <v>220</v>
      </c>
      <c r="B56" s="74" t="s">
        <v>657</v>
      </c>
      <c r="C56" s="72" t="s">
        <v>8</v>
      </c>
      <c r="D56" s="618" t="s">
        <v>13</v>
      </c>
      <c r="E56" s="78" t="s">
        <v>658</v>
      </c>
      <c r="F56" s="74" t="s">
        <v>372</v>
      </c>
      <c r="G56" s="74">
        <v>2003</v>
      </c>
      <c r="H56" s="481" t="s">
        <v>320</v>
      </c>
      <c r="I56" s="293" t="s">
        <v>618</v>
      </c>
      <c r="J56" s="84" t="s">
        <v>619</v>
      </c>
      <c r="K56" s="78" t="s">
        <v>620</v>
      </c>
      <c r="L56" s="75">
        <v>1968</v>
      </c>
      <c r="M56" s="75" t="s">
        <v>38</v>
      </c>
      <c r="N56" s="161" t="s">
        <v>52</v>
      </c>
      <c r="O56" s="162" t="s">
        <v>24</v>
      </c>
      <c r="P56" s="75" t="s">
        <v>35</v>
      </c>
      <c r="Q56" s="78" t="s">
        <v>659</v>
      </c>
      <c r="R56" s="80">
        <v>632406</v>
      </c>
      <c r="S56" s="80">
        <v>119680260126</v>
      </c>
      <c r="T56" s="81">
        <v>2</v>
      </c>
      <c r="U56" s="81">
        <v>9</v>
      </c>
      <c r="V56" s="81">
        <v>2005</v>
      </c>
      <c r="W56" s="72" t="s">
        <v>346</v>
      </c>
      <c r="X56" s="78" t="s">
        <v>349</v>
      </c>
      <c r="Y56" s="471">
        <v>913851536</v>
      </c>
      <c r="Z56" s="301" t="s">
        <v>338</v>
      </c>
      <c r="AA56" s="331"/>
      <c r="AB56" s="421" t="str">
        <f t="shared" si="82"/>
        <v>كلية الطب البشري ـ درنة</v>
      </c>
      <c r="AC56" s="492"/>
      <c r="AD56" s="422" t="s">
        <v>38</v>
      </c>
      <c r="AE56" s="423">
        <v>69784</v>
      </c>
      <c r="AF56" s="423" t="s">
        <v>79</v>
      </c>
      <c r="AG56" s="424" t="s">
        <v>38</v>
      </c>
      <c r="AH56" s="73">
        <v>2150</v>
      </c>
      <c r="AI56" s="302" t="s">
        <v>90</v>
      </c>
      <c r="AJ56" s="425" t="s">
        <v>660</v>
      </c>
      <c r="AK56" s="303">
        <v>2016</v>
      </c>
      <c r="AL56" s="301" t="s">
        <v>240</v>
      </c>
      <c r="AM56" s="301">
        <v>100194879</v>
      </c>
      <c r="AN56" s="304">
        <v>2012</v>
      </c>
      <c r="AO56" s="305" t="s">
        <v>38</v>
      </c>
      <c r="AP56" s="447">
        <v>42425</v>
      </c>
      <c r="AQ56" s="423">
        <v>2006</v>
      </c>
      <c r="AR56" s="423" t="s">
        <v>38</v>
      </c>
      <c r="AS56" s="294"/>
      <c r="AT56" s="482" t="s">
        <v>338</v>
      </c>
      <c r="AU56" s="483"/>
      <c r="AV56" s="69" t="str">
        <f>I56</f>
        <v>طب ألاطفال</v>
      </c>
      <c r="AW56" s="426" t="str">
        <f>K56</f>
        <v>طب الاطفال</v>
      </c>
      <c r="AX56" s="76" t="s">
        <v>320</v>
      </c>
      <c r="AY56" s="311" t="s">
        <v>51</v>
      </c>
      <c r="AZ56" s="312" t="s">
        <v>327</v>
      </c>
      <c r="BA56" s="301" t="s">
        <v>437</v>
      </c>
      <c r="BB56" s="539"/>
      <c r="BC56" s="510"/>
      <c r="BD56" s="511"/>
      <c r="BE56" s="647" t="s">
        <v>338</v>
      </c>
      <c r="BF56" s="513"/>
      <c r="BG56" s="540"/>
      <c r="BH56" s="446" t="str">
        <f t="shared" si="86"/>
        <v>ليبي</v>
      </c>
      <c r="BI56" s="313" t="s">
        <v>62</v>
      </c>
      <c r="BJ56" s="324" t="s">
        <v>244</v>
      </c>
      <c r="BK56" s="429">
        <f t="shared" ref="BK56:BK65" si="87">L56</f>
        <v>1968</v>
      </c>
      <c r="BL56" s="309"/>
      <c r="BM56" s="430"/>
      <c r="BN56" s="324" t="s">
        <v>244</v>
      </c>
      <c r="BO56" s="621" t="s">
        <v>473</v>
      </c>
      <c r="BP56" s="431" t="str">
        <f t="shared" si="85"/>
        <v>تعاقد مع المستشفى</v>
      </c>
      <c r="BQ56" s="310"/>
      <c r="BR56" s="432" t="s">
        <v>38</v>
      </c>
      <c r="BS56" s="317"/>
      <c r="BT56" s="161"/>
      <c r="BU56" s="161"/>
      <c r="BV56" s="224"/>
      <c r="BW56" s="271"/>
      <c r="BX56" s="72"/>
      <c r="BY56" s="72"/>
      <c r="BZ56" s="72"/>
      <c r="CA56" s="433"/>
      <c r="CB56" s="301"/>
      <c r="CC56" s="301"/>
      <c r="CD56" s="425"/>
      <c r="CE56" s="303"/>
      <c r="CF56" s="301"/>
      <c r="CG56" s="301"/>
      <c r="CH56" s="259"/>
      <c r="CI56" s="434"/>
      <c r="CK56" s="435"/>
      <c r="CL56" s="436">
        <v>0</v>
      </c>
      <c r="CM56" s="436">
        <v>0</v>
      </c>
      <c r="CN56" s="437">
        <f>SUM(CL56:CM56)</f>
        <v>0</v>
      </c>
      <c r="CO56" s="438"/>
      <c r="CP56" s="436">
        <v>0</v>
      </c>
      <c r="CQ56" s="436">
        <v>0</v>
      </c>
      <c r="CR56" s="439">
        <f>SUM(CP56:CQ56)</f>
        <v>0</v>
      </c>
      <c r="CS56" s="435"/>
      <c r="CT56" s="436">
        <v>0</v>
      </c>
      <c r="CU56" s="436">
        <v>0</v>
      </c>
      <c r="CV56" s="437">
        <f>SUM(CT56:CU56)</f>
        <v>0</v>
      </c>
      <c r="CW56" s="438"/>
      <c r="CX56" s="436">
        <v>0</v>
      </c>
      <c r="CY56" s="436">
        <v>0</v>
      </c>
      <c r="CZ56" s="439">
        <f>SUM(CX56:CY56)</f>
        <v>0</v>
      </c>
      <c r="DA56" s="435"/>
      <c r="DB56" s="436">
        <v>0</v>
      </c>
      <c r="DC56" s="436">
        <v>0</v>
      </c>
      <c r="DD56" s="437">
        <f>SUM(DB56:DC56)</f>
        <v>0</v>
      </c>
      <c r="DE56" s="438"/>
      <c r="DF56" s="436">
        <v>0</v>
      </c>
      <c r="DG56" s="436">
        <v>0</v>
      </c>
      <c r="DH56" s="439">
        <f>SUM(DF56:DG56)</f>
        <v>0</v>
      </c>
      <c r="DI56" s="435"/>
      <c r="DJ56" s="436">
        <v>0</v>
      </c>
      <c r="DK56" s="436">
        <v>0</v>
      </c>
      <c r="DL56" s="437">
        <f>SUM(DJ56:DK56)</f>
        <v>0</v>
      </c>
      <c r="DM56" s="438"/>
      <c r="DN56" s="436">
        <v>0</v>
      </c>
      <c r="DO56" s="436">
        <v>0</v>
      </c>
      <c r="DP56" s="439">
        <f>SUM(DN56:DO56)</f>
        <v>0</v>
      </c>
      <c r="DQ56" s="435"/>
      <c r="DR56" s="436">
        <v>0</v>
      </c>
      <c r="DS56" s="436">
        <v>0</v>
      </c>
      <c r="DT56" s="437">
        <f>SUM(DR56:DS56)</f>
        <v>0</v>
      </c>
      <c r="DU56" s="438"/>
      <c r="DV56" s="436">
        <v>0</v>
      </c>
      <c r="DW56" s="436">
        <v>0</v>
      </c>
      <c r="DX56" s="439">
        <f>SUM(DV56:DW56)</f>
        <v>0</v>
      </c>
      <c r="DY56" s="440"/>
      <c r="DZ56" s="436">
        <v>0</v>
      </c>
      <c r="EA56" s="436">
        <v>0</v>
      </c>
      <c r="EB56" s="437">
        <f>SUM(DZ56:EA56)</f>
        <v>0</v>
      </c>
      <c r="EC56" s="249">
        <f>CN56</f>
        <v>0</v>
      </c>
      <c r="ED56" s="250">
        <f>CR56</f>
        <v>0</v>
      </c>
      <c r="EE56" s="250">
        <f>CV56</f>
        <v>0</v>
      </c>
      <c r="EF56" s="250">
        <f>CZ56</f>
        <v>0</v>
      </c>
      <c r="EG56" s="250">
        <f>DD56</f>
        <v>0</v>
      </c>
      <c r="EH56" s="250">
        <f>DH56</f>
        <v>0</v>
      </c>
      <c r="EI56" s="250">
        <f>DL56</f>
        <v>0</v>
      </c>
      <c r="EJ56" s="250">
        <f>DP56</f>
        <v>0</v>
      </c>
      <c r="EK56" s="250">
        <f>DT56</f>
        <v>0</v>
      </c>
      <c r="EL56" s="250">
        <f>DX56</f>
        <v>0</v>
      </c>
      <c r="EM56" s="251">
        <f>EB56</f>
        <v>0</v>
      </c>
      <c r="EN56" s="441">
        <f>SUM(EC56:EM56)</f>
        <v>0</v>
      </c>
      <c r="EO56" s="442"/>
      <c r="EP56" s="443"/>
    </row>
    <row r="57" spans="1:160" s="17" customFormat="1" ht="23.1" customHeight="1" x14ac:dyDescent="0.3">
      <c r="A57" s="77">
        <v>221</v>
      </c>
      <c r="B57" s="74" t="s">
        <v>661</v>
      </c>
      <c r="C57" s="323" t="s">
        <v>8</v>
      </c>
      <c r="D57" s="161" t="s">
        <v>42</v>
      </c>
      <c r="E57" s="78" t="s">
        <v>662</v>
      </c>
      <c r="F57" s="74" t="s">
        <v>372</v>
      </c>
      <c r="G57" s="74">
        <v>2021</v>
      </c>
      <c r="H57" s="481" t="s">
        <v>320</v>
      </c>
      <c r="I57" s="293" t="s">
        <v>618</v>
      </c>
      <c r="J57" s="84" t="s">
        <v>619</v>
      </c>
      <c r="K57" s="78" t="s">
        <v>620</v>
      </c>
      <c r="L57" s="75">
        <v>1969</v>
      </c>
      <c r="M57" s="75" t="s">
        <v>38</v>
      </c>
      <c r="N57" s="78" t="s">
        <v>53</v>
      </c>
      <c r="O57" s="79" t="s">
        <v>77</v>
      </c>
      <c r="P57" s="75" t="s">
        <v>54</v>
      </c>
      <c r="Q57" s="78" t="s">
        <v>284</v>
      </c>
      <c r="R57" s="80">
        <v>2250396</v>
      </c>
      <c r="S57" s="80">
        <v>219690361667</v>
      </c>
      <c r="T57" s="679">
        <v>4</v>
      </c>
      <c r="U57" s="679">
        <v>1</v>
      </c>
      <c r="V57" s="679">
        <v>2022</v>
      </c>
      <c r="W57" s="680" t="s">
        <v>662</v>
      </c>
      <c r="X57" s="78" t="s">
        <v>243</v>
      </c>
      <c r="Y57" s="680">
        <v>928533854</v>
      </c>
      <c r="Z57" s="301" t="s">
        <v>338</v>
      </c>
      <c r="AA57" s="332"/>
      <c r="AB57" s="421" t="str">
        <f t="shared" si="82"/>
        <v>كلية الطب البشري ـ درنة</v>
      </c>
      <c r="AC57" s="492"/>
      <c r="AD57" s="681" t="s">
        <v>38</v>
      </c>
      <c r="AE57" s="682">
        <v>79877</v>
      </c>
      <c r="AF57" s="423" t="s">
        <v>80</v>
      </c>
      <c r="AG57" s="683" t="s">
        <v>38</v>
      </c>
      <c r="AH57" s="73">
        <v>1350</v>
      </c>
      <c r="AI57" s="684" t="s">
        <v>90</v>
      </c>
      <c r="AJ57" s="425">
        <v>739320</v>
      </c>
      <c r="AK57" s="685">
        <v>2008</v>
      </c>
      <c r="AL57" s="686" t="s">
        <v>38</v>
      </c>
      <c r="AM57" s="301"/>
      <c r="AN57" s="304"/>
      <c r="AO57" s="305"/>
      <c r="AP57" s="447">
        <v>95277</v>
      </c>
      <c r="AQ57" s="423">
        <v>2008</v>
      </c>
      <c r="AR57" s="423" t="s">
        <v>38</v>
      </c>
      <c r="AS57" s="294"/>
      <c r="AT57" s="482" t="s">
        <v>338</v>
      </c>
      <c r="AU57" s="483"/>
      <c r="AV57" s="69" t="str">
        <f>I57</f>
        <v>طب ألاطفال</v>
      </c>
      <c r="AW57" s="426" t="str">
        <f>K57</f>
        <v>طب الاطفال</v>
      </c>
      <c r="AX57" s="76" t="s">
        <v>320</v>
      </c>
      <c r="AY57" s="311" t="s">
        <v>51</v>
      </c>
      <c r="AZ57" s="312" t="s">
        <v>327</v>
      </c>
      <c r="BA57" s="687" t="s">
        <v>64</v>
      </c>
      <c r="BB57" s="539"/>
      <c r="BC57" s="510"/>
      <c r="BD57" s="511"/>
      <c r="BE57" s="647" t="s">
        <v>338</v>
      </c>
      <c r="BF57" s="513"/>
      <c r="BG57" s="688"/>
      <c r="BH57" s="428" t="str">
        <f t="shared" si="86"/>
        <v>ليبية</v>
      </c>
      <c r="BI57" s="313" t="s">
        <v>62</v>
      </c>
      <c r="BJ57" s="324" t="s">
        <v>244</v>
      </c>
      <c r="BK57" s="429">
        <f t="shared" si="87"/>
        <v>1969</v>
      </c>
      <c r="BL57" s="309"/>
      <c r="BM57" s="430"/>
      <c r="BN57" s="324" t="s">
        <v>244</v>
      </c>
      <c r="BO57" s="322" t="s">
        <v>75</v>
      </c>
      <c r="BP57" s="431" t="str">
        <f t="shared" si="85"/>
        <v>تعاقد مع المستشفى</v>
      </c>
      <c r="BQ57" s="310"/>
      <c r="BR57" s="432" t="s">
        <v>38</v>
      </c>
      <c r="BS57" s="317">
        <v>3</v>
      </c>
      <c r="BT57" s="161" t="s">
        <v>663</v>
      </c>
      <c r="BU57" s="161" t="s">
        <v>223</v>
      </c>
      <c r="BV57" s="224"/>
      <c r="BW57" s="271">
        <v>3</v>
      </c>
      <c r="BX57" s="72"/>
      <c r="BY57" s="72"/>
      <c r="BZ57" s="72"/>
      <c r="CA57" s="433"/>
      <c r="CB57" s="301"/>
      <c r="CC57" s="301"/>
      <c r="CD57" s="425"/>
      <c r="CE57" s="303"/>
      <c r="CF57" s="301"/>
      <c r="CG57" s="301"/>
      <c r="CH57" s="259"/>
      <c r="CI57" s="434"/>
      <c r="CK57" s="435"/>
      <c r="CL57" s="436">
        <v>0</v>
      </c>
      <c r="CM57" s="436">
        <v>0</v>
      </c>
      <c r="CN57" s="437">
        <f>SUM(CL57:CM57)</f>
        <v>0</v>
      </c>
      <c r="CO57" s="438"/>
      <c r="CP57" s="436">
        <v>0</v>
      </c>
      <c r="CQ57" s="436">
        <v>0</v>
      </c>
      <c r="CR57" s="439">
        <f>SUM(CP57:CQ57)</f>
        <v>0</v>
      </c>
      <c r="CS57" s="435"/>
      <c r="CT57" s="436">
        <v>0</v>
      </c>
      <c r="CU57" s="436">
        <v>0</v>
      </c>
      <c r="CV57" s="437">
        <f>SUM(CT57:CU57)</f>
        <v>0</v>
      </c>
      <c r="CW57" s="438"/>
      <c r="CX57" s="436">
        <v>0</v>
      </c>
      <c r="CY57" s="436">
        <v>0</v>
      </c>
      <c r="CZ57" s="439">
        <f>SUM(CX57:CY57)</f>
        <v>0</v>
      </c>
      <c r="DA57" s="435"/>
      <c r="DB57" s="436">
        <v>0</v>
      </c>
      <c r="DC57" s="436">
        <v>0</v>
      </c>
      <c r="DD57" s="437">
        <f>SUM(DB57:DC57)</f>
        <v>0</v>
      </c>
      <c r="DE57" s="438"/>
      <c r="DF57" s="436">
        <v>0</v>
      </c>
      <c r="DG57" s="436">
        <v>0</v>
      </c>
      <c r="DH57" s="439">
        <f>SUM(DF57:DG57)</f>
        <v>0</v>
      </c>
      <c r="DI57" s="435"/>
      <c r="DJ57" s="436">
        <v>0</v>
      </c>
      <c r="DK57" s="436">
        <v>0</v>
      </c>
      <c r="DL57" s="437">
        <f>SUM(DJ57:DK57)</f>
        <v>0</v>
      </c>
      <c r="DM57" s="438"/>
      <c r="DN57" s="436">
        <v>0</v>
      </c>
      <c r="DO57" s="436">
        <v>0</v>
      </c>
      <c r="DP57" s="439">
        <f>SUM(DN57:DO57)</f>
        <v>0</v>
      </c>
      <c r="DQ57" s="435"/>
      <c r="DR57" s="436">
        <v>0</v>
      </c>
      <c r="DS57" s="436">
        <v>0</v>
      </c>
      <c r="DT57" s="437">
        <f>SUM(DR57:DS57)</f>
        <v>0</v>
      </c>
      <c r="DU57" s="438"/>
      <c r="DV57" s="436">
        <v>0</v>
      </c>
      <c r="DW57" s="436">
        <v>0</v>
      </c>
      <c r="DX57" s="439">
        <f>SUM(DV57:DW57)</f>
        <v>0</v>
      </c>
      <c r="DY57" s="440"/>
      <c r="DZ57" s="436">
        <v>0</v>
      </c>
      <c r="EA57" s="436">
        <v>0</v>
      </c>
      <c r="EB57" s="437">
        <f>SUM(DZ57:EA57)</f>
        <v>0</v>
      </c>
      <c r="EC57" s="249">
        <f>CN57</f>
        <v>0</v>
      </c>
      <c r="ED57" s="250">
        <f>CR57</f>
        <v>0</v>
      </c>
      <c r="EE57" s="250">
        <f>CV57</f>
        <v>0</v>
      </c>
      <c r="EF57" s="250">
        <f>CZ57</f>
        <v>0</v>
      </c>
      <c r="EG57" s="250">
        <f>DD57</f>
        <v>0</v>
      </c>
      <c r="EH57" s="250">
        <f>DH57</f>
        <v>0</v>
      </c>
      <c r="EI57" s="250">
        <f>DL57</f>
        <v>0</v>
      </c>
      <c r="EJ57" s="250">
        <f>DP57</f>
        <v>0</v>
      </c>
      <c r="EK57" s="250">
        <f>DT57</f>
        <v>0</v>
      </c>
      <c r="EL57" s="250">
        <f>DX57</f>
        <v>0</v>
      </c>
      <c r="EM57" s="251">
        <f>EB57</f>
        <v>0</v>
      </c>
      <c r="EN57" s="441">
        <f>SUM(EC57:EM57)</f>
        <v>0</v>
      </c>
      <c r="EO57" s="442"/>
      <c r="EP57" s="443"/>
    </row>
    <row r="58" spans="1:160" s="17" customFormat="1" ht="23.1" customHeight="1" x14ac:dyDescent="0.3">
      <c r="A58" s="77">
        <v>222</v>
      </c>
      <c r="B58" s="74" t="s">
        <v>664</v>
      </c>
      <c r="C58" s="323" t="s">
        <v>8</v>
      </c>
      <c r="D58" s="161" t="s">
        <v>42</v>
      </c>
      <c r="E58" s="78" t="s">
        <v>665</v>
      </c>
      <c r="F58" s="74" t="s">
        <v>372</v>
      </c>
      <c r="G58" s="74">
        <v>2010</v>
      </c>
      <c r="H58" s="481" t="s">
        <v>320</v>
      </c>
      <c r="I58" s="293" t="s">
        <v>618</v>
      </c>
      <c r="J58" s="84" t="s">
        <v>619</v>
      </c>
      <c r="K58" s="78" t="s">
        <v>620</v>
      </c>
      <c r="L58" s="75">
        <v>1964</v>
      </c>
      <c r="M58" s="75" t="s">
        <v>38</v>
      </c>
      <c r="N58" s="78" t="s">
        <v>53</v>
      </c>
      <c r="O58" s="79" t="s">
        <v>77</v>
      </c>
      <c r="P58" s="75" t="s">
        <v>54</v>
      </c>
      <c r="Q58" s="78" t="s">
        <v>666</v>
      </c>
      <c r="R58" s="80">
        <v>610313</v>
      </c>
      <c r="S58" s="80">
        <v>219640057727</v>
      </c>
      <c r="T58" s="679">
        <v>28</v>
      </c>
      <c r="U58" s="679">
        <v>2</v>
      </c>
      <c r="V58" s="679">
        <v>2012</v>
      </c>
      <c r="W58" s="680" t="s">
        <v>665</v>
      </c>
      <c r="X58" s="78" t="s">
        <v>253</v>
      </c>
      <c r="Y58" s="680">
        <v>916619490</v>
      </c>
      <c r="Z58" s="301" t="s">
        <v>338</v>
      </c>
      <c r="AA58" s="331"/>
      <c r="AB58" s="421" t="str">
        <f t="shared" si="82"/>
        <v>كلية الطب البشري ـ درنة</v>
      </c>
      <c r="AC58" s="492"/>
      <c r="AD58" s="681" t="s">
        <v>38</v>
      </c>
      <c r="AE58" s="682">
        <v>45438</v>
      </c>
      <c r="AF58" s="682" t="s">
        <v>78</v>
      </c>
      <c r="AG58" s="683" t="s">
        <v>38</v>
      </c>
      <c r="AH58" s="73">
        <v>1350</v>
      </c>
      <c r="AI58" s="684" t="s">
        <v>90</v>
      </c>
      <c r="AJ58" s="425">
        <v>156820</v>
      </c>
      <c r="AK58" s="685">
        <v>2006</v>
      </c>
      <c r="AL58" s="686" t="s">
        <v>38</v>
      </c>
      <c r="AM58" s="301">
        <v>2500275512</v>
      </c>
      <c r="AN58" s="304">
        <v>2002</v>
      </c>
      <c r="AO58" s="305" t="s">
        <v>38</v>
      </c>
      <c r="AP58" s="447">
        <v>74526</v>
      </c>
      <c r="AQ58" s="682">
        <v>2002</v>
      </c>
      <c r="AR58" s="682" t="s">
        <v>38</v>
      </c>
      <c r="AS58" s="294"/>
      <c r="AT58" s="482" t="s">
        <v>338</v>
      </c>
      <c r="AU58" s="483"/>
      <c r="AV58" s="69" t="str">
        <f>I58</f>
        <v>طب ألاطفال</v>
      </c>
      <c r="AW58" s="426" t="str">
        <f>K58</f>
        <v>طب الاطفال</v>
      </c>
      <c r="AX58" s="76" t="s">
        <v>320</v>
      </c>
      <c r="AY58" s="311" t="s">
        <v>51</v>
      </c>
      <c r="AZ58" s="312" t="s">
        <v>327</v>
      </c>
      <c r="BA58" s="448" t="s">
        <v>64</v>
      </c>
      <c r="BB58" s="539"/>
      <c r="BC58" s="510"/>
      <c r="BD58" s="511"/>
      <c r="BE58" s="647" t="s">
        <v>338</v>
      </c>
      <c r="BF58" s="513"/>
      <c r="BG58" s="540"/>
      <c r="BH58" s="428" t="str">
        <f t="shared" si="86"/>
        <v>ليبية</v>
      </c>
      <c r="BI58" s="313" t="s">
        <v>62</v>
      </c>
      <c r="BJ58" s="324" t="s">
        <v>244</v>
      </c>
      <c r="BK58" s="429">
        <f t="shared" si="87"/>
        <v>1964</v>
      </c>
      <c r="BL58" s="309"/>
      <c r="BM58" s="430"/>
      <c r="BN58" s="324" t="s">
        <v>244</v>
      </c>
      <c r="BO58" s="322" t="s">
        <v>75</v>
      </c>
      <c r="BP58" s="431" t="str">
        <f t="shared" si="85"/>
        <v>تعاقد مع المستشفى</v>
      </c>
      <c r="BQ58" s="310"/>
      <c r="BR58" s="432" t="s">
        <v>38</v>
      </c>
      <c r="BS58" s="317"/>
      <c r="BT58" s="161"/>
      <c r="BU58" s="161"/>
      <c r="BV58" s="224"/>
      <c r="BW58" s="271"/>
      <c r="BX58" s="72"/>
      <c r="BY58" s="72"/>
      <c r="BZ58" s="72"/>
      <c r="CA58" s="433"/>
      <c r="CB58" s="301"/>
      <c r="CC58" s="301"/>
      <c r="CD58" s="425"/>
      <c r="CE58" s="303"/>
      <c r="CF58" s="301"/>
      <c r="CG58" s="301"/>
      <c r="CH58" s="259"/>
      <c r="CI58" s="434"/>
      <c r="CK58" s="435"/>
      <c r="CL58" s="436">
        <v>0</v>
      </c>
      <c r="CM58" s="436">
        <v>0</v>
      </c>
      <c r="CN58" s="437">
        <f>SUM(CL58:CM58)</f>
        <v>0</v>
      </c>
      <c r="CO58" s="438"/>
      <c r="CP58" s="436">
        <v>0</v>
      </c>
      <c r="CQ58" s="436">
        <v>0</v>
      </c>
      <c r="CR58" s="439">
        <f>SUM(CP58:CQ58)</f>
        <v>0</v>
      </c>
      <c r="CS58" s="435"/>
      <c r="CT58" s="436">
        <v>0</v>
      </c>
      <c r="CU58" s="436">
        <v>0</v>
      </c>
      <c r="CV58" s="437">
        <f>SUM(CT58:CU58)</f>
        <v>0</v>
      </c>
      <c r="CW58" s="438"/>
      <c r="CX58" s="436">
        <v>0</v>
      </c>
      <c r="CY58" s="436">
        <v>0</v>
      </c>
      <c r="CZ58" s="439">
        <f>SUM(CX58:CY58)</f>
        <v>0</v>
      </c>
      <c r="DA58" s="435"/>
      <c r="DB58" s="436">
        <v>0</v>
      </c>
      <c r="DC58" s="436">
        <v>0</v>
      </c>
      <c r="DD58" s="437">
        <f>SUM(DB58:DC58)</f>
        <v>0</v>
      </c>
      <c r="DE58" s="438"/>
      <c r="DF58" s="436">
        <v>0</v>
      </c>
      <c r="DG58" s="436">
        <v>0</v>
      </c>
      <c r="DH58" s="439">
        <f>SUM(DF58:DG58)</f>
        <v>0</v>
      </c>
      <c r="DI58" s="435"/>
      <c r="DJ58" s="436">
        <v>0</v>
      </c>
      <c r="DK58" s="436">
        <v>0</v>
      </c>
      <c r="DL58" s="437">
        <f>SUM(DJ58:DK58)</f>
        <v>0</v>
      </c>
      <c r="DM58" s="438"/>
      <c r="DN58" s="436">
        <v>0</v>
      </c>
      <c r="DO58" s="436">
        <v>0</v>
      </c>
      <c r="DP58" s="439">
        <f>SUM(DN58:DO58)</f>
        <v>0</v>
      </c>
      <c r="DQ58" s="435"/>
      <c r="DR58" s="436">
        <v>0</v>
      </c>
      <c r="DS58" s="436">
        <v>0</v>
      </c>
      <c r="DT58" s="437">
        <f>SUM(DR58:DS58)</f>
        <v>0</v>
      </c>
      <c r="DU58" s="438"/>
      <c r="DV58" s="436">
        <v>0</v>
      </c>
      <c r="DW58" s="436">
        <v>0</v>
      </c>
      <c r="DX58" s="439">
        <f>SUM(DV58:DW58)</f>
        <v>0</v>
      </c>
      <c r="DY58" s="440"/>
      <c r="DZ58" s="436">
        <v>0</v>
      </c>
      <c r="EA58" s="436">
        <v>0</v>
      </c>
      <c r="EB58" s="437">
        <f>SUM(DZ58:EA58)</f>
        <v>0</v>
      </c>
      <c r="EC58" s="249">
        <f>CN58</f>
        <v>0</v>
      </c>
      <c r="ED58" s="250">
        <f>CR58</f>
        <v>0</v>
      </c>
      <c r="EE58" s="250">
        <f>CV58</f>
        <v>0</v>
      </c>
      <c r="EF58" s="250">
        <f>CZ58</f>
        <v>0</v>
      </c>
      <c r="EG58" s="250">
        <f>DD58</f>
        <v>0</v>
      </c>
      <c r="EH58" s="250">
        <f>DH58</f>
        <v>0</v>
      </c>
      <c r="EI58" s="250">
        <f>DL58</f>
        <v>0</v>
      </c>
      <c r="EJ58" s="250">
        <f>DP58</f>
        <v>0</v>
      </c>
      <c r="EK58" s="250">
        <f>DT58</f>
        <v>0</v>
      </c>
      <c r="EL58" s="250">
        <f>DX58</f>
        <v>0</v>
      </c>
      <c r="EM58" s="251">
        <f>EB58</f>
        <v>0</v>
      </c>
      <c r="EN58" s="441">
        <f>SUM(EC58:EM58)</f>
        <v>0</v>
      </c>
      <c r="EO58" s="442"/>
      <c r="EP58" s="443"/>
    </row>
    <row r="59" spans="1:160" s="17" customFormat="1" ht="22.5" customHeight="1" x14ac:dyDescent="0.3">
      <c r="A59" s="77">
        <v>223</v>
      </c>
      <c r="B59" s="74" t="s">
        <v>667</v>
      </c>
      <c r="C59" s="323" t="s">
        <v>8</v>
      </c>
      <c r="D59" s="161" t="s">
        <v>42</v>
      </c>
      <c r="E59" s="78" t="s">
        <v>665</v>
      </c>
      <c r="F59" s="74" t="s">
        <v>372</v>
      </c>
      <c r="G59" s="74">
        <v>2011</v>
      </c>
      <c r="H59" s="481" t="s">
        <v>320</v>
      </c>
      <c r="I59" s="293" t="s">
        <v>618</v>
      </c>
      <c r="J59" s="84" t="s">
        <v>619</v>
      </c>
      <c r="K59" s="78" t="s">
        <v>620</v>
      </c>
      <c r="L59" s="75">
        <v>1963</v>
      </c>
      <c r="M59" s="75" t="s">
        <v>240</v>
      </c>
      <c r="N59" s="78" t="s">
        <v>53</v>
      </c>
      <c r="O59" s="79" t="s">
        <v>77</v>
      </c>
      <c r="P59" s="75" t="s">
        <v>54</v>
      </c>
      <c r="Q59" s="78" t="s">
        <v>668</v>
      </c>
      <c r="R59" s="80">
        <v>2257078</v>
      </c>
      <c r="S59" s="80">
        <v>219630025617</v>
      </c>
      <c r="T59" s="679">
        <v>28</v>
      </c>
      <c r="U59" s="679">
        <v>2</v>
      </c>
      <c r="V59" s="679">
        <v>2012</v>
      </c>
      <c r="W59" s="680" t="s">
        <v>665</v>
      </c>
      <c r="X59" s="78" t="s">
        <v>253</v>
      </c>
      <c r="Y59" s="680">
        <v>925797242</v>
      </c>
      <c r="Z59" s="301" t="s">
        <v>338</v>
      </c>
      <c r="AA59" s="331"/>
      <c r="AB59" s="421" t="str">
        <f t="shared" si="82"/>
        <v>كلية الطب البشري ـ درنة</v>
      </c>
      <c r="AC59" s="492"/>
      <c r="AD59" s="681" t="s">
        <v>38</v>
      </c>
      <c r="AE59" s="682">
        <v>20226589</v>
      </c>
      <c r="AF59" s="682" t="s">
        <v>79</v>
      </c>
      <c r="AG59" s="683" t="s">
        <v>242</v>
      </c>
      <c r="AH59" s="73">
        <v>1350</v>
      </c>
      <c r="AI59" s="684" t="s">
        <v>90</v>
      </c>
      <c r="AJ59" s="425">
        <v>156128</v>
      </c>
      <c r="AK59" s="685">
        <v>2010</v>
      </c>
      <c r="AL59" s="686" t="s">
        <v>240</v>
      </c>
      <c r="AM59" s="301">
        <v>250056011</v>
      </c>
      <c r="AN59" s="304">
        <v>2012</v>
      </c>
      <c r="AO59" s="305" t="s">
        <v>38</v>
      </c>
      <c r="AP59" s="447">
        <v>176036</v>
      </c>
      <c r="AQ59" s="682">
        <v>2006</v>
      </c>
      <c r="AR59" s="682" t="s">
        <v>38</v>
      </c>
      <c r="AS59" s="294"/>
      <c r="AT59" s="482" t="s">
        <v>338</v>
      </c>
      <c r="AU59" s="483"/>
      <c r="AV59" s="69" t="str">
        <f>I59</f>
        <v>طب ألاطفال</v>
      </c>
      <c r="AW59" s="426" t="str">
        <f>K59</f>
        <v>طب الاطفال</v>
      </c>
      <c r="AX59" s="76" t="s">
        <v>320</v>
      </c>
      <c r="AY59" s="311" t="s">
        <v>51</v>
      </c>
      <c r="AZ59" s="312" t="s">
        <v>327</v>
      </c>
      <c r="BA59" s="448" t="s">
        <v>64</v>
      </c>
      <c r="BB59" s="539"/>
      <c r="BC59" s="510"/>
      <c r="BD59" s="511"/>
      <c r="BE59" s="647" t="s">
        <v>338</v>
      </c>
      <c r="BF59" s="513"/>
      <c r="BG59" s="540"/>
      <c r="BH59" s="428" t="str">
        <f t="shared" si="86"/>
        <v>ليبية</v>
      </c>
      <c r="BI59" s="313" t="s">
        <v>62</v>
      </c>
      <c r="BJ59" s="324" t="s">
        <v>244</v>
      </c>
      <c r="BK59" s="429">
        <f t="shared" si="87"/>
        <v>1963</v>
      </c>
      <c r="BL59" s="309"/>
      <c r="BM59" s="430"/>
      <c r="BN59" s="324" t="s">
        <v>244</v>
      </c>
      <c r="BO59" s="322" t="s">
        <v>75</v>
      </c>
      <c r="BP59" s="431" t="str">
        <f t="shared" si="85"/>
        <v>تعاقد مع المستشفى</v>
      </c>
      <c r="BQ59" s="310"/>
      <c r="BR59" s="432" t="s">
        <v>38</v>
      </c>
      <c r="BS59" s="317"/>
      <c r="BT59" s="161"/>
      <c r="BU59" s="161"/>
      <c r="BV59" s="224"/>
      <c r="BW59" s="271"/>
      <c r="BX59" s="72"/>
      <c r="BY59" s="72"/>
      <c r="BZ59" s="72"/>
      <c r="CA59" s="433"/>
      <c r="CB59" s="301"/>
      <c r="CC59" s="301"/>
      <c r="CD59" s="425"/>
      <c r="CE59" s="303"/>
      <c r="CF59" s="301"/>
      <c r="CG59" s="301"/>
      <c r="CH59" s="259"/>
      <c r="CI59" s="434"/>
      <c r="CK59" s="435"/>
      <c r="CL59" s="436">
        <v>0</v>
      </c>
      <c r="CM59" s="436">
        <v>0</v>
      </c>
      <c r="CN59" s="437">
        <f>SUM(CL59:CM59)</f>
        <v>0</v>
      </c>
      <c r="CO59" s="438"/>
      <c r="CP59" s="436">
        <v>0</v>
      </c>
      <c r="CQ59" s="436">
        <v>0</v>
      </c>
      <c r="CR59" s="439">
        <f>SUM(CP59:CQ59)</f>
        <v>0</v>
      </c>
      <c r="CS59" s="435"/>
      <c r="CT59" s="436">
        <v>0</v>
      </c>
      <c r="CU59" s="436">
        <v>0</v>
      </c>
      <c r="CV59" s="437">
        <f>SUM(CT59:CU59)</f>
        <v>0</v>
      </c>
      <c r="CW59" s="438"/>
      <c r="CX59" s="436">
        <v>0</v>
      </c>
      <c r="CY59" s="436">
        <v>0</v>
      </c>
      <c r="CZ59" s="439">
        <f>SUM(CX59:CY59)</f>
        <v>0</v>
      </c>
      <c r="DA59" s="435"/>
      <c r="DB59" s="436">
        <v>0</v>
      </c>
      <c r="DC59" s="436">
        <v>0</v>
      </c>
      <c r="DD59" s="437">
        <f>SUM(DB59:DC59)</f>
        <v>0</v>
      </c>
      <c r="DE59" s="438"/>
      <c r="DF59" s="436">
        <v>0</v>
      </c>
      <c r="DG59" s="436">
        <v>0</v>
      </c>
      <c r="DH59" s="439">
        <f>SUM(DF59:DG59)</f>
        <v>0</v>
      </c>
      <c r="DI59" s="435"/>
      <c r="DJ59" s="436">
        <v>0</v>
      </c>
      <c r="DK59" s="436">
        <v>0</v>
      </c>
      <c r="DL59" s="437">
        <f>SUM(DJ59:DK59)</f>
        <v>0</v>
      </c>
      <c r="DM59" s="438"/>
      <c r="DN59" s="436">
        <v>0</v>
      </c>
      <c r="DO59" s="436">
        <v>0</v>
      </c>
      <c r="DP59" s="439">
        <f>SUM(DN59:DO59)</f>
        <v>0</v>
      </c>
      <c r="DQ59" s="435"/>
      <c r="DR59" s="436">
        <v>0</v>
      </c>
      <c r="DS59" s="436">
        <v>0</v>
      </c>
      <c r="DT59" s="437">
        <f>SUM(DR59:DS59)</f>
        <v>0</v>
      </c>
      <c r="DU59" s="438"/>
      <c r="DV59" s="436">
        <v>0</v>
      </c>
      <c r="DW59" s="436">
        <v>0</v>
      </c>
      <c r="DX59" s="439">
        <f>SUM(DV59:DW59)</f>
        <v>0</v>
      </c>
      <c r="DY59" s="440"/>
      <c r="DZ59" s="436">
        <v>0</v>
      </c>
      <c r="EA59" s="436">
        <v>0</v>
      </c>
      <c r="EB59" s="437">
        <f>SUM(DZ59:EA59)</f>
        <v>0</v>
      </c>
      <c r="EC59" s="249">
        <f>CN59</f>
        <v>0</v>
      </c>
      <c r="ED59" s="250">
        <f>CR59</f>
        <v>0</v>
      </c>
      <c r="EE59" s="250">
        <f>CV59</f>
        <v>0</v>
      </c>
      <c r="EF59" s="250">
        <f>CZ59</f>
        <v>0</v>
      </c>
      <c r="EG59" s="250">
        <f>DD59</f>
        <v>0</v>
      </c>
      <c r="EH59" s="250">
        <f>DH59</f>
        <v>0</v>
      </c>
      <c r="EI59" s="250">
        <f>DL59</f>
        <v>0</v>
      </c>
      <c r="EJ59" s="250">
        <f>DP59</f>
        <v>0</v>
      </c>
      <c r="EK59" s="250">
        <f>DT59</f>
        <v>0</v>
      </c>
      <c r="EL59" s="250">
        <f>DX59</f>
        <v>0</v>
      </c>
      <c r="EM59" s="251">
        <f>EB59</f>
        <v>0</v>
      </c>
      <c r="EN59" s="441">
        <f>SUM(EC59:EM59)</f>
        <v>0</v>
      </c>
      <c r="EO59" s="442"/>
      <c r="EP59" s="443"/>
    </row>
    <row r="60" spans="1:160" s="17" customFormat="1" ht="22.5" customHeight="1" x14ac:dyDescent="0.3">
      <c r="A60" s="77">
        <v>224</v>
      </c>
      <c r="B60" s="74" t="s">
        <v>669</v>
      </c>
      <c r="C60" s="323" t="s">
        <v>8</v>
      </c>
      <c r="D60" s="161" t="s">
        <v>42</v>
      </c>
      <c r="E60" s="671" t="s">
        <v>662</v>
      </c>
      <c r="F60" s="74" t="s">
        <v>372</v>
      </c>
      <c r="G60" s="672">
        <v>2021</v>
      </c>
      <c r="H60" s="481" t="s">
        <v>320</v>
      </c>
      <c r="I60" s="293" t="s">
        <v>618</v>
      </c>
      <c r="J60" s="670" t="s">
        <v>354</v>
      </c>
      <c r="K60" s="78" t="s">
        <v>620</v>
      </c>
      <c r="L60" s="673">
        <v>1987</v>
      </c>
      <c r="M60" s="674" t="s">
        <v>38</v>
      </c>
      <c r="N60" s="161" t="s">
        <v>52</v>
      </c>
      <c r="O60" s="162" t="s">
        <v>24</v>
      </c>
      <c r="P60" s="75" t="s">
        <v>35</v>
      </c>
      <c r="Q60" s="671" t="s">
        <v>670</v>
      </c>
      <c r="R60" s="80">
        <v>3387054</v>
      </c>
      <c r="S60" s="80">
        <v>119870507345</v>
      </c>
      <c r="T60" s="675">
        <v>4</v>
      </c>
      <c r="U60" s="675">
        <v>1</v>
      </c>
      <c r="V60" s="675">
        <v>2022</v>
      </c>
      <c r="W60" s="85" t="s">
        <v>662</v>
      </c>
      <c r="X60" s="78" t="s">
        <v>243</v>
      </c>
      <c r="Y60" s="72">
        <v>924364672</v>
      </c>
      <c r="Z60" s="301" t="s">
        <v>338</v>
      </c>
      <c r="AA60" s="332"/>
      <c r="AB60" s="421" t="str">
        <f t="shared" si="82"/>
        <v>كلية الطب البشري ـ درنة</v>
      </c>
      <c r="AC60" s="492"/>
      <c r="AD60" s="422"/>
      <c r="AE60" s="423">
        <v>15920115989</v>
      </c>
      <c r="AF60" s="423" t="s">
        <v>671</v>
      </c>
      <c r="AG60" s="424" t="s">
        <v>38</v>
      </c>
      <c r="AH60" s="612">
        <v>1350</v>
      </c>
      <c r="AI60" s="302" t="s">
        <v>90</v>
      </c>
      <c r="AJ60" s="425" t="s">
        <v>672</v>
      </c>
      <c r="AK60" s="303">
        <v>2021</v>
      </c>
      <c r="AL60" s="301" t="s">
        <v>240</v>
      </c>
      <c r="AM60" s="301"/>
      <c r="AN60" s="304"/>
      <c r="AO60" s="305"/>
      <c r="AP60" s="447">
        <v>79979</v>
      </c>
      <c r="AQ60" s="423">
        <v>2006</v>
      </c>
      <c r="AR60" s="423" t="s">
        <v>38</v>
      </c>
      <c r="AS60" s="294"/>
      <c r="AT60" s="482" t="s">
        <v>338</v>
      </c>
      <c r="AU60" s="483"/>
      <c r="AV60" s="69" t="s">
        <v>624</v>
      </c>
      <c r="AW60" s="426" t="s">
        <v>620</v>
      </c>
      <c r="AX60" s="676" t="s">
        <v>320</v>
      </c>
      <c r="AY60" s="677" t="s">
        <v>38</v>
      </c>
      <c r="AZ60" s="312" t="s">
        <v>327</v>
      </c>
      <c r="BA60" s="448" t="s">
        <v>64</v>
      </c>
      <c r="BB60" s="613"/>
      <c r="BC60" s="510"/>
      <c r="BD60" s="689"/>
      <c r="BE60" s="647" t="s">
        <v>338</v>
      </c>
      <c r="BF60" s="513"/>
      <c r="BG60" s="540"/>
      <c r="BH60" s="428" t="s">
        <v>53</v>
      </c>
      <c r="BI60" s="313" t="s">
        <v>62</v>
      </c>
      <c r="BJ60" s="324" t="s">
        <v>244</v>
      </c>
      <c r="BK60" s="429">
        <f t="shared" si="87"/>
        <v>1987</v>
      </c>
      <c r="BL60" s="309"/>
      <c r="BM60" s="430"/>
      <c r="BN60" s="324" t="s">
        <v>244</v>
      </c>
      <c r="BO60" s="322" t="s">
        <v>377</v>
      </c>
      <c r="BP60" s="431" t="str">
        <f t="shared" si="85"/>
        <v>تعاقد مع المستشفى</v>
      </c>
      <c r="BQ60" s="310"/>
      <c r="BR60" s="432" t="s">
        <v>38</v>
      </c>
      <c r="BS60" s="317">
        <v>3</v>
      </c>
      <c r="BT60" s="161" t="s">
        <v>663</v>
      </c>
      <c r="BU60" s="161" t="s">
        <v>223</v>
      </c>
      <c r="BV60" s="224"/>
      <c r="BW60" s="271">
        <v>3</v>
      </c>
      <c r="BX60" s="72"/>
      <c r="BY60" s="72"/>
      <c r="BZ60" s="72"/>
      <c r="CA60" s="433"/>
      <c r="CB60" s="301"/>
      <c r="CC60" s="301"/>
      <c r="CD60" s="425"/>
      <c r="CE60" s="303"/>
      <c r="CF60" s="301"/>
      <c r="CG60" s="301"/>
      <c r="CH60" s="259"/>
      <c r="CI60" s="434"/>
      <c r="CK60" s="435"/>
      <c r="CL60" s="436"/>
      <c r="CM60" s="436"/>
      <c r="CN60" s="437"/>
      <c r="CO60" s="438"/>
      <c r="CP60" s="436"/>
      <c r="CQ60" s="436"/>
      <c r="CR60" s="439"/>
      <c r="CS60" s="435"/>
      <c r="CT60" s="436"/>
      <c r="CU60" s="436"/>
      <c r="CV60" s="437"/>
      <c r="CW60" s="438"/>
      <c r="CX60" s="436"/>
      <c r="CY60" s="436"/>
      <c r="CZ60" s="439"/>
      <c r="DA60" s="435"/>
      <c r="DB60" s="436"/>
      <c r="DC60" s="436"/>
      <c r="DD60" s="437"/>
      <c r="DE60" s="438"/>
      <c r="DF60" s="436"/>
      <c r="DG60" s="436"/>
      <c r="DH60" s="439"/>
      <c r="DI60" s="435"/>
      <c r="DJ60" s="436"/>
      <c r="DK60" s="436"/>
      <c r="DL60" s="437"/>
      <c r="DM60" s="438"/>
      <c r="DN60" s="436"/>
      <c r="DO60" s="436"/>
      <c r="DP60" s="439"/>
      <c r="DQ60" s="435"/>
      <c r="DR60" s="436"/>
      <c r="DS60" s="436"/>
      <c r="DT60" s="437"/>
      <c r="DU60" s="438"/>
      <c r="DV60" s="436"/>
      <c r="DW60" s="436"/>
      <c r="DX60" s="439"/>
      <c r="DY60" s="440"/>
      <c r="DZ60" s="436"/>
      <c r="EA60" s="436"/>
      <c r="EB60" s="437"/>
      <c r="EC60" s="249"/>
      <c r="ED60" s="250"/>
      <c r="EE60" s="250"/>
      <c r="EF60" s="250"/>
      <c r="EG60" s="250"/>
      <c r="EH60" s="250"/>
      <c r="EI60" s="250"/>
      <c r="EJ60" s="250"/>
      <c r="EK60" s="250"/>
      <c r="EL60" s="250"/>
      <c r="EM60" s="251"/>
      <c r="EN60" s="441"/>
      <c r="EO60" s="442"/>
      <c r="EP60" s="443"/>
    </row>
    <row r="61" spans="1:160" s="17" customFormat="1" ht="23.1" customHeight="1" x14ac:dyDescent="0.3">
      <c r="A61" s="77">
        <v>225</v>
      </c>
      <c r="B61" s="74" t="s">
        <v>673</v>
      </c>
      <c r="C61" s="72" t="s">
        <v>8</v>
      </c>
      <c r="D61" s="161" t="s">
        <v>42</v>
      </c>
      <c r="E61" s="671" t="s">
        <v>674</v>
      </c>
      <c r="F61" s="630" t="s">
        <v>372</v>
      </c>
      <c r="G61" s="672">
        <v>2006</v>
      </c>
      <c r="H61" s="481" t="s">
        <v>320</v>
      </c>
      <c r="I61" s="293" t="s">
        <v>618</v>
      </c>
      <c r="J61" s="670" t="s">
        <v>619</v>
      </c>
      <c r="K61" s="78" t="s">
        <v>620</v>
      </c>
      <c r="L61" s="673">
        <v>1961</v>
      </c>
      <c r="M61" s="674" t="s">
        <v>38</v>
      </c>
      <c r="N61" s="78" t="s">
        <v>53</v>
      </c>
      <c r="O61" s="79" t="s">
        <v>77</v>
      </c>
      <c r="P61" s="75" t="s">
        <v>54</v>
      </c>
      <c r="Q61" s="671" t="s">
        <v>675</v>
      </c>
      <c r="R61" s="80">
        <v>2258498</v>
      </c>
      <c r="S61" s="80">
        <v>219610141638</v>
      </c>
      <c r="T61" s="675">
        <v>16</v>
      </c>
      <c r="U61" s="675">
        <v>9</v>
      </c>
      <c r="V61" s="675">
        <v>2007</v>
      </c>
      <c r="W61" s="85" t="s">
        <v>674</v>
      </c>
      <c r="X61" s="78" t="s">
        <v>283</v>
      </c>
      <c r="Y61" s="72"/>
      <c r="Z61" s="301" t="s">
        <v>338</v>
      </c>
      <c r="AA61" s="331"/>
      <c r="AB61" s="421" t="str">
        <f t="shared" si="82"/>
        <v>كلية الطب البشري ـ درنة</v>
      </c>
      <c r="AC61" s="492"/>
      <c r="AD61" s="422" t="s">
        <v>38</v>
      </c>
      <c r="AE61" s="423">
        <v>20226084</v>
      </c>
      <c r="AF61" s="423" t="s">
        <v>79</v>
      </c>
      <c r="AG61" s="424" t="s">
        <v>242</v>
      </c>
      <c r="AH61" s="73">
        <v>1350</v>
      </c>
      <c r="AI61" s="302" t="s">
        <v>90</v>
      </c>
      <c r="AJ61" s="425">
        <v>481437</v>
      </c>
      <c r="AK61" s="303">
        <v>2004</v>
      </c>
      <c r="AL61" s="301" t="s">
        <v>38</v>
      </c>
      <c r="AM61" s="301">
        <v>2500268145</v>
      </c>
      <c r="AN61" s="304">
        <v>1993</v>
      </c>
      <c r="AO61" s="305" t="s">
        <v>38</v>
      </c>
      <c r="AP61" s="447">
        <v>46840</v>
      </c>
      <c r="AQ61" s="423">
        <v>1993</v>
      </c>
      <c r="AR61" s="423" t="s">
        <v>38</v>
      </c>
      <c r="AS61" s="294"/>
      <c r="AT61" s="482" t="s">
        <v>338</v>
      </c>
      <c r="AU61" s="483"/>
      <c r="AV61" s="69" t="str">
        <f t="shared" ref="AV61:AV72" si="88">I61</f>
        <v>طب ألاطفال</v>
      </c>
      <c r="AW61" s="426" t="str">
        <f t="shared" ref="AW61:AW72" si="89">K61</f>
        <v>طب الاطفال</v>
      </c>
      <c r="AX61" s="676" t="s">
        <v>320</v>
      </c>
      <c r="AY61" s="677" t="s">
        <v>51</v>
      </c>
      <c r="AZ61" s="312" t="s">
        <v>327</v>
      </c>
      <c r="BA61" s="448" t="s">
        <v>64</v>
      </c>
      <c r="BB61" s="539"/>
      <c r="BC61" s="510"/>
      <c r="BD61" s="511"/>
      <c r="BE61" s="647" t="s">
        <v>338</v>
      </c>
      <c r="BF61" s="513"/>
      <c r="BG61" s="540"/>
      <c r="BH61" s="428" t="str">
        <f t="shared" ref="BH61:BH72" si="90">N61</f>
        <v>ليبية</v>
      </c>
      <c r="BI61" s="313" t="s">
        <v>62</v>
      </c>
      <c r="BJ61" s="324" t="s">
        <v>244</v>
      </c>
      <c r="BK61" s="429">
        <f t="shared" si="87"/>
        <v>1961</v>
      </c>
      <c r="BL61" s="309"/>
      <c r="BM61" s="430"/>
      <c r="BN61" s="324" t="s">
        <v>244</v>
      </c>
      <c r="BO61" s="322" t="s">
        <v>75</v>
      </c>
      <c r="BP61" s="431" t="str">
        <f t="shared" si="85"/>
        <v>تعاقد مع المستشفى</v>
      </c>
      <c r="BQ61" s="310"/>
      <c r="BR61" s="432" t="s">
        <v>38</v>
      </c>
      <c r="BS61" s="317"/>
      <c r="BT61" s="161"/>
      <c r="BU61" s="161"/>
      <c r="BV61" s="224"/>
      <c r="BW61" s="271"/>
      <c r="BX61" s="72"/>
      <c r="BY61" s="72"/>
      <c r="BZ61" s="72"/>
      <c r="CA61" s="433"/>
      <c r="CB61" s="301"/>
      <c r="CC61" s="301"/>
      <c r="CD61" s="425"/>
      <c r="CE61" s="303"/>
      <c r="CF61" s="301"/>
      <c r="CG61" s="301"/>
      <c r="CH61" s="259"/>
      <c r="CI61" s="434"/>
      <c r="CK61" s="435"/>
      <c r="CL61" s="436">
        <v>0</v>
      </c>
      <c r="CM61" s="436">
        <v>0</v>
      </c>
      <c r="CN61" s="437">
        <f>SUM(CL61:CM61)</f>
        <v>0</v>
      </c>
      <c r="CO61" s="438"/>
      <c r="CP61" s="436">
        <v>0</v>
      </c>
      <c r="CQ61" s="436">
        <v>0</v>
      </c>
      <c r="CR61" s="439">
        <f>SUM(CP61:CQ61)</f>
        <v>0</v>
      </c>
      <c r="CS61" s="435"/>
      <c r="CT61" s="436">
        <v>0</v>
      </c>
      <c r="CU61" s="436">
        <v>0</v>
      </c>
      <c r="CV61" s="437">
        <f>SUM(CT61:CU61)</f>
        <v>0</v>
      </c>
      <c r="CW61" s="438"/>
      <c r="CX61" s="436">
        <v>0</v>
      </c>
      <c r="CY61" s="436">
        <v>0</v>
      </c>
      <c r="CZ61" s="439">
        <f>SUM(CX61:CY61)</f>
        <v>0</v>
      </c>
      <c r="DA61" s="435"/>
      <c r="DB61" s="436">
        <v>0</v>
      </c>
      <c r="DC61" s="436">
        <v>0</v>
      </c>
      <c r="DD61" s="437">
        <f>SUM(DB61:DC61)</f>
        <v>0</v>
      </c>
      <c r="DE61" s="438"/>
      <c r="DF61" s="436">
        <v>0</v>
      </c>
      <c r="DG61" s="436">
        <v>0</v>
      </c>
      <c r="DH61" s="439">
        <f>SUM(DF61:DG61)</f>
        <v>0</v>
      </c>
      <c r="DI61" s="435"/>
      <c r="DJ61" s="436">
        <v>0</v>
      </c>
      <c r="DK61" s="436">
        <v>0</v>
      </c>
      <c r="DL61" s="437">
        <f>SUM(DJ61:DK61)</f>
        <v>0</v>
      </c>
      <c r="DM61" s="438"/>
      <c r="DN61" s="436">
        <v>0</v>
      </c>
      <c r="DO61" s="436">
        <v>0</v>
      </c>
      <c r="DP61" s="439">
        <f>SUM(DN61:DO61)</f>
        <v>0</v>
      </c>
      <c r="DQ61" s="435"/>
      <c r="DR61" s="436">
        <v>0</v>
      </c>
      <c r="DS61" s="436">
        <v>0</v>
      </c>
      <c r="DT61" s="437">
        <f>SUM(DR61:DS61)</f>
        <v>0</v>
      </c>
      <c r="DU61" s="438"/>
      <c r="DV61" s="436">
        <v>0</v>
      </c>
      <c r="DW61" s="436">
        <v>0</v>
      </c>
      <c r="DX61" s="439">
        <f>SUM(DV61:DW61)</f>
        <v>0</v>
      </c>
      <c r="DY61" s="440"/>
      <c r="DZ61" s="436">
        <v>0</v>
      </c>
      <c r="EA61" s="436">
        <v>0</v>
      </c>
      <c r="EB61" s="437">
        <f>SUM(DZ61:EA61)</f>
        <v>0</v>
      </c>
      <c r="EC61" s="249">
        <f>CN61</f>
        <v>0</v>
      </c>
      <c r="ED61" s="250">
        <f>CR61</f>
        <v>0</v>
      </c>
      <c r="EE61" s="250">
        <f>CV61</f>
        <v>0</v>
      </c>
      <c r="EF61" s="250">
        <f>CZ61</f>
        <v>0</v>
      </c>
      <c r="EG61" s="250">
        <f>DD61</f>
        <v>0</v>
      </c>
      <c r="EH61" s="250">
        <f>DH61</f>
        <v>0</v>
      </c>
      <c r="EI61" s="250">
        <f>DL61</f>
        <v>0</v>
      </c>
      <c r="EJ61" s="250">
        <f>DP61</f>
        <v>0</v>
      </c>
      <c r="EK61" s="250">
        <f>DT61</f>
        <v>0</v>
      </c>
      <c r="EL61" s="250">
        <f>DX61</f>
        <v>0</v>
      </c>
      <c r="EM61" s="251">
        <f>EB61</f>
        <v>0</v>
      </c>
      <c r="EN61" s="441">
        <f>SUM(EC61:EM61)</f>
        <v>0</v>
      </c>
      <c r="EO61" s="442"/>
      <c r="EP61" s="443"/>
    </row>
    <row r="62" spans="1:160" s="17" customFormat="1" ht="22.5" customHeight="1" x14ac:dyDescent="0.3">
      <c r="A62" s="77">
        <v>227</v>
      </c>
      <c r="B62" s="74" t="s">
        <v>676</v>
      </c>
      <c r="C62" s="72" t="s">
        <v>8</v>
      </c>
      <c r="D62" s="161" t="s">
        <v>42</v>
      </c>
      <c r="E62" s="78" t="s">
        <v>677</v>
      </c>
      <c r="F62" s="74" t="s">
        <v>285</v>
      </c>
      <c r="G62" s="74">
        <v>2020</v>
      </c>
      <c r="H62" s="481" t="s">
        <v>320</v>
      </c>
      <c r="I62" s="293" t="s">
        <v>678</v>
      </c>
      <c r="J62" s="84" t="s">
        <v>679</v>
      </c>
      <c r="K62" s="78" t="s">
        <v>680</v>
      </c>
      <c r="L62" s="75">
        <v>1984</v>
      </c>
      <c r="M62" s="75" t="s">
        <v>38</v>
      </c>
      <c r="N62" s="78" t="s">
        <v>53</v>
      </c>
      <c r="O62" s="79" t="s">
        <v>77</v>
      </c>
      <c r="P62" s="300" t="s">
        <v>54</v>
      </c>
      <c r="Q62" s="78" t="s">
        <v>681</v>
      </c>
      <c r="R62" s="80">
        <v>2251712</v>
      </c>
      <c r="S62" s="80">
        <v>219840476036</v>
      </c>
      <c r="T62" s="81">
        <v>24</v>
      </c>
      <c r="U62" s="81">
        <v>3</v>
      </c>
      <c r="V62" s="78">
        <v>2021</v>
      </c>
      <c r="W62" s="72" t="s">
        <v>677</v>
      </c>
      <c r="X62" s="78" t="s">
        <v>91</v>
      </c>
      <c r="Y62" s="471" t="s">
        <v>682</v>
      </c>
      <c r="Z62" s="608" t="s">
        <v>326</v>
      </c>
      <c r="AA62" s="331"/>
      <c r="AB62" s="421" t="str">
        <f t="shared" si="82"/>
        <v>كلية الطب البشري ـ درنة</v>
      </c>
      <c r="AC62" s="81" t="s">
        <v>289</v>
      </c>
      <c r="AD62" s="422" t="s">
        <v>38</v>
      </c>
      <c r="AE62" s="423">
        <v>1953237</v>
      </c>
      <c r="AF62" s="423" t="s">
        <v>78</v>
      </c>
      <c r="AG62" s="424" t="s">
        <v>38</v>
      </c>
      <c r="AH62" s="73">
        <v>1350</v>
      </c>
      <c r="AI62" s="302" t="s">
        <v>90</v>
      </c>
      <c r="AJ62" s="425" t="s">
        <v>683</v>
      </c>
      <c r="AK62" s="303">
        <v>2017</v>
      </c>
      <c r="AL62" s="301" t="s">
        <v>255</v>
      </c>
      <c r="AM62" s="301"/>
      <c r="AN62" s="301"/>
      <c r="AO62" s="301"/>
      <c r="AP62" s="301">
        <v>80589</v>
      </c>
      <c r="AQ62" s="423">
        <v>2001</v>
      </c>
      <c r="AR62" s="423" t="s">
        <v>38</v>
      </c>
      <c r="AS62" s="294" t="s">
        <v>684</v>
      </c>
      <c r="AT62" s="503" t="s">
        <v>685</v>
      </c>
      <c r="AU62" s="483">
        <v>366</v>
      </c>
      <c r="AV62" s="69" t="str">
        <f t="shared" si="88"/>
        <v>علم الامراض</v>
      </c>
      <c r="AW62" s="426" t="str">
        <f t="shared" si="89"/>
        <v>علم امراض</v>
      </c>
      <c r="AX62" s="76" t="s">
        <v>320</v>
      </c>
      <c r="AY62" s="311" t="s">
        <v>51</v>
      </c>
      <c r="AZ62" s="312" t="s">
        <v>327</v>
      </c>
      <c r="BA62" s="301" t="s">
        <v>64</v>
      </c>
      <c r="BB62" s="633" t="s">
        <v>76</v>
      </c>
      <c r="BC62" s="170" t="s">
        <v>226</v>
      </c>
      <c r="BD62" s="444" t="s">
        <v>260</v>
      </c>
      <c r="BE62" s="325" t="s">
        <v>686</v>
      </c>
      <c r="BF62" s="307" t="s">
        <v>261</v>
      </c>
      <c r="BG62" s="308" t="s">
        <v>262</v>
      </c>
      <c r="BH62" s="446" t="str">
        <f t="shared" si="90"/>
        <v>ليبية</v>
      </c>
      <c r="BI62" s="313" t="s">
        <v>62</v>
      </c>
      <c r="BJ62" s="314" t="s">
        <v>210</v>
      </c>
      <c r="BK62" s="429">
        <f t="shared" si="87"/>
        <v>1984</v>
      </c>
      <c r="BL62" s="309"/>
      <c r="BM62" s="430"/>
      <c r="BN62" s="314" t="s">
        <v>210</v>
      </c>
      <c r="BO62" s="322" t="s">
        <v>377</v>
      </c>
      <c r="BP62" s="431" t="str">
        <f t="shared" si="85"/>
        <v>2024.03.24</v>
      </c>
      <c r="BQ62" s="310">
        <v>2021</v>
      </c>
      <c r="BR62" s="432" t="s">
        <v>38</v>
      </c>
      <c r="BS62" s="317">
        <v>366</v>
      </c>
      <c r="BT62" s="161" t="s">
        <v>458</v>
      </c>
      <c r="BU62" s="161" t="s">
        <v>459</v>
      </c>
      <c r="BV62" s="224"/>
      <c r="BW62" s="271">
        <v>259</v>
      </c>
      <c r="BX62" s="72"/>
      <c r="BY62" s="72"/>
      <c r="BZ62" s="72"/>
      <c r="CA62" s="433"/>
      <c r="CB62" s="301"/>
      <c r="CC62" s="301"/>
      <c r="CD62" s="425"/>
      <c r="CE62" s="303"/>
      <c r="CF62" s="301"/>
      <c r="CG62" s="301"/>
      <c r="CH62" s="259"/>
      <c r="CI62" s="434"/>
      <c r="CJ62" s="83"/>
      <c r="CK62" s="435"/>
      <c r="CL62" s="436"/>
      <c r="CM62" s="436"/>
      <c r="CN62" s="437"/>
      <c r="CO62" s="438"/>
      <c r="CP62" s="436"/>
      <c r="CQ62" s="436"/>
      <c r="CR62" s="439"/>
      <c r="CS62" s="435"/>
      <c r="CT62" s="436"/>
      <c r="CU62" s="436"/>
      <c r="CV62" s="437"/>
      <c r="CW62" s="438"/>
      <c r="CX62" s="436"/>
      <c r="CY62" s="436"/>
      <c r="CZ62" s="439"/>
      <c r="DA62" s="435"/>
      <c r="DB62" s="436"/>
      <c r="DC62" s="436"/>
      <c r="DD62" s="437"/>
      <c r="DE62" s="438"/>
      <c r="DF62" s="436"/>
      <c r="DG62" s="436"/>
      <c r="DH62" s="439"/>
      <c r="DI62" s="435"/>
      <c r="DJ62" s="436"/>
      <c r="DK62" s="436"/>
      <c r="DL62" s="437"/>
      <c r="DM62" s="438"/>
      <c r="DN62" s="436"/>
      <c r="DO62" s="436"/>
      <c r="DP62" s="439"/>
      <c r="DQ62" s="435"/>
      <c r="DR62" s="436"/>
      <c r="DS62" s="436"/>
      <c r="DT62" s="437"/>
      <c r="DU62" s="438"/>
      <c r="DV62" s="436"/>
      <c r="DW62" s="436"/>
      <c r="DX62" s="439"/>
      <c r="DY62" s="440"/>
      <c r="DZ62" s="436"/>
      <c r="EA62" s="436"/>
      <c r="EB62" s="437"/>
      <c r="EC62" s="249"/>
      <c r="ED62" s="250"/>
      <c r="EE62" s="250"/>
      <c r="EF62" s="250"/>
      <c r="EG62" s="250"/>
      <c r="EH62" s="250"/>
      <c r="EI62" s="250"/>
      <c r="EJ62" s="250"/>
      <c r="EK62" s="250"/>
      <c r="EL62" s="250"/>
      <c r="EM62" s="251"/>
      <c r="EN62" s="441"/>
      <c r="EO62" s="442"/>
      <c r="EP62" s="443"/>
    </row>
    <row r="63" spans="1:160" s="17" customFormat="1" ht="23.1" customHeight="1" x14ac:dyDescent="0.3">
      <c r="A63" s="77">
        <v>226</v>
      </c>
      <c r="B63" s="74" t="s">
        <v>687</v>
      </c>
      <c r="C63" s="78" t="s">
        <v>9</v>
      </c>
      <c r="D63" s="163" t="s">
        <v>37</v>
      </c>
      <c r="E63" s="671" t="s">
        <v>360</v>
      </c>
      <c r="F63" s="630" t="s">
        <v>688</v>
      </c>
      <c r="G63" s="672">
        <v>2013</v>
      </c>
      <c r="H63" s="481" t="s">
        <v>320</v>
      </c>
      <c r="I63" s="293" t="s">
        <v>678</v>
      </c>
      <c r="J63" s="670" t="s">
        <v>322</v>
      </c>
      <c r="K63" s="78" t="s">
        <v>680</v>
      </c>
      <c r="L63" s="673">
        <v>1977</v>
      </c>
      <c r="M63" s="674" t="s">
        <v>38</v>
      </c>
      <c r="N63" s="78" t="s">
        <v>53</v>
      </c>
      <c r="O63" s="79" t="s">
        <v>77</v>
      </c>
      <c r="P63" s="75" t="s">
        <v>54</v>
      </c>
      <c r="Q63" s="671" t="s">
        <v>689</v>
      </c>
      <c r="R63" s="80">
        <v>634999</v>
      </c>
      <c r="S63" s="80">
        <v>219770184833</v>
      </c>
      <c r="T63" s="675">
        <v>1</v>
      </c>
      <c r="U63" s="675">
        <v>2</v>
      </c>
      <c r="V63" s="675">
        <v>2023</v>
      </c>
      <c r="W63" s="85" t="s">
        <v>360</v>
      </c>
      <c r="X63" s="78" t="s">
        <v>291</v>
      </c>
      <c r="Y63" s="72">
        <v>925803514</v>
      </c>
      <c r="Z63" s="301" t="s">
        <v>338</v>
      </c>
      <c r="AA63" s="331"/>
      <c r="AB63" s="421" t="str">
        <f t="shared" si="82"/>
        <v>كلية الطب البشري ـ درنة</v>
      </c>
      <c r="AC63" s="492"/>
      <c r="AD63" s="422" t="s">
        <v>38</v>
      </c>
      <c r="AE63" s="423">
        <v>550015475800026</v>
      </c>
      <c r="AF63" s="423" t="s">
        <v>79</v>
      </c>
      <c r="AG63" s="424" t="s">
        <v>242</v>
      </c>
      <c r="AH63" s="73">
        <v>950</v>
      </c>
      <c r="AI63" s="302" t="s">
        <v>90</v>
      </c>
      <c r="AJ63" s="425" t="s">
        <v>690</v>
      </c>
      <c r="AK63" s="303">
        <v>2001</v>
      </c>
      <c r="AL63" s="301" t="s">
        <v>240</v>
      </c>
      <c r="AM63" s="301"/>
      <c r="AN63" s="304"/>
      <c r="AO63" s="305"/>
      <c r="AP63" s="447">
        <v>302660</v>
      </c>
      <c r="AQ63" s="423">
        <v>2002</v>
      </c>
      <c r="AR63" s="423" t="s">
        <v>240</v>
      </c>
      <c r="AS63" s="294"/>
      <c r="AT63" s="482"/>
      <c r="AU63" s="483"/>
      <c r="AV63" s="69" t="str">
        <f t="shared" si="88"/>
        <v>علم الامراض</v>
      </c>
      <c r="AW63" s="426" t="str">
        <f t="shared" si="89"/>
        <v>علم امراض</v>
      </c>
      <c r="AX63" s="676" t="s">
        <v>320</v>
      </c>
      <c r="AY63" s="677" t="s">
        <v>51</v>
      </c>
      <c r="AZ63" s="312" t="s">
        <v>327</v>
      </c>
      <c r="BA63" s="448" t="s">
        <v>65</v>
      </c>
      <c r="BB63" s="539"/>
      <c r="BC63" s="510"/>
      <c r="BD63" s="511"/>
      <c r="BE63" s="647" t="s">
        <v>338</v>
      </c>
      <c r="BF63" s="513"/>
      <c r="BG63" s="540"/>
      <c r="BH63" s="428" t="str">
        <f t="shared" si="90"/>
        <v>ليبية</v>
      </c>
      <c r="BI63" s="313" t="s">
        <v>62</v>
      </c>
      <c r="BJ63" s="324" t="s">
        <v>244</v>
      </c>
      <c r="BK63" s="429">
        <f t="shared" si="87"/>
        <v>1977</v>
      </c>
      <c r="BL63" s="309"/>
      <c r="BM63" s="430"/>
      <c r="BN63" s="324"/>
      <c r="BO63" s="321" t="s">
        <v>237</v>
      </c>
      <c r="BP63" s="431" t="str">
        <f t="shared" si="85"/>
        <v>تعاقد مع المستشفى</v>
      </c>
      <c r="BQ63" s="310"/>
      <c r="BR63" s="432" t="s">
        <v>38</v>
      </c>
      <c r="BS63" s="317">
        <v>88</v>
      </c>
      <c r="BT63" s="161" t="s">
        <v>363</v>
      </c>
      <c r="BU63" s="161" t="s">
        <v>379</v>
      </c>
      <c r="BV63" s="224"/>
      <c r="BW63" s="271"/>
      <c r="BX63" s="72"/>
      <c r="BY63" s="72"/>
      <c r="BZ63" s="72"/>
      <c r="CA63" s="433"/>
      <c r="CB63" s="301"/>
      <c r="CC63" s="301"/>
      <c r="CD63" s="425"/>
      <c r="CE63" s="303"/>
      <c r="CF63" s="301"/>
      <c r="CG63" s="301"/>
      <c r="CH63" s="259"/>
      <c r="CI63" s="434"/>
      <c r="CK63" s="435"/>
      <c r="CL63" s="436"/>
      <c r="CM63" s="436"/>
      <c r="CN63" s="437"/>
      <c r="CO63" s="438"/>
      <c r="CP63" s="436"/>
      <c r="CQ63" s="436"/>
      <c r="CR63" s="439"/>
      <c r="CS63" s="435"/>
      <c r="CT63" s="436"/>
      <c r="CU63" s="436"/>
      <c r="CV63" s="437"/>
      <c r="CW63" s="438"/>
      <c r="CX63" s="436"/>
      <c r="CY63" s="436"/>
      <c r="CZ63" s="439"/>
      <c r="DA63" s="435"/>
      <c r="DB63" s="436"/>
      <c r="DC63" s="436"/>
      <c r="DD63" s="437"/>
      <c r="DE63" s="438"/>
      <c r="DF63" s="436"/>
      <c r="DG63" s="436"/>
      <c r="DH63" s="439"/>
      <c r="DI63" s="435"/>
      <c r="DJ63" s="436"/>
      <c r="DK63" s="436"/>
      <c r="DL63" s="437"/>
      <c r="DM63" s="438"/>
      <c r="DN63" s="436"/>
      <c r="DO63" s="436"/>
      <c r="DP63" s="439"/>
      <c r="DQ63" s="435"/>
      <c r="DR63" s="436"/>
      <c r="DS63" s="436"/>
      <c r="DT63" s="437"/>
      <c r="DU63" s="438"/>
      <c r="DV63" s="436"/>
      <c r="DW63" s="436"/>
      <c r="DX63" s="439"/>
      <c r="DY63" s="440"/>
      <c r="DZ63" s="436"/>
      <c r="EA63" s="436"/>
      <c r="EB63" s="437"/>
      <c r="EC63" s="249"/>
      <c r="ED63" s="250"/>
      <c r="EE63" s="250"/>
      <c r="EF63" s="250"/>
      <c r="EG63" s="250"/>
      <c r="EH63" s="250"/>
      <c r="EI63" s="250"/>
      <c r="EJ63" s="250"/>
      <c r="EK63" s="250"/>
      <c r="EL63" s="250"/>
      <c r="EM63" s="251"/>
      <c r="EN63" s="441"/>
      <c r="EO63" s="442"/>
      <c r="EP63" s="443"/>
    </row>
    <row r="64" spans="1:160" s="527" customFormat="1" ht="23.1" customHeight="1" x14ac:dyDescent="0.3">
      <c r="A64" s="77">
        <v>228</v>
      </c>
      <c r="B64" s="298" t="s">
        <v>691</v>
      </c>
      <c r="C64" s="329" t="s">
        <v>8</v>
      </c>
      <c r="D64" s="161" t="s">
        <v>42</v>
      </c>
      <c r="E64" s="294" t="s">
        <v>692</v>
      </c>
      <c r="F64" s="298" t="s">
        <v>285</v>
      </c>
      <c r="G64" s="595">
        <v>2020</v>
      </c>
      <c r="H64" s="481" t="s">
        <v>320</v>
      </c>
      <c r="I64" s="293" t="s">
        <v>678</v>
      </c>
      <c r="J64" s="597" t="s">
        <v>679</v>
      </c>
      <c r="K64" s="597" t="s">
        <v>679</v>
      </c>
      <c r="L64" s="598">
        <v>1982</v>
      </c>
      <c r="M64" s="599" t="s">
        <v>38</v>
      </c>
      <c r="N64" s="294" t="s">
        <v>53</v>
      </c>
      <c r="O64" s="79" t="s">
        <v>77</v>
      </c>
      <c r="P64" s="598" t="s">
        <v>54</v>
      </c>
      <c r="Q64" s="600" t="s">
        <v>693</v>
      </c>
      <c r="R64" s="80">
        <v>2050393</v>
      </c>
      <c r="S64" s="80">
        <v>219820435109</v>
      </c>
      <c r="T64" s="601">
        <v>6</v>
      </c>
      <c r="U64" s="601">
        <v>4</v>
      </c>
      <c r="V64" s="600">
        <v>2021</v>
      </c>
      <c r="W64" s="602" t="s">
        <v>692</v>
      </c>
      <c r="X64" s="294" t="s">
        <v>91</v>
      </c>
      <c r="Y64" s="329">
        <v>9.2899198200000005E-2</v>
      </c>
      <c r="Z64" s="490" t="s">
        <v>326</v>
      </c>
      <c r="AA64" s="331"/>
      <c r="AB64" s="491" t="str">
        <f t="shared" si="82"/>
        <v>كلية الطب البشري ـ درنة</v>
      </c>
      <c r="AC64" s="81" t="s">
        <v>287</v>
      </c>
      <c r="AD64" s="493" t="s">
        <v>38</v>
      </c>
      <c r="AE64" s="494">
        <v>20232489</v>
      </c>
      <c r="AF64" s="494" t="s">
        <v>79</v>
      </c>
      <c r="AG64" s="495" t="s">
        <v>38</v>
      </c>
      <c r="AH64" s="496">
        <v>1350</v>
      </c>
      <c r="AI64" s="497" t="s">
        <v>90</v>
      </c>
      <c r="AJ64" s="498" t="s">
        <v>694</v>
      </c>
      <c r="AK64" s="499">
        <v>2015</v>
      </c>
      <c r="AL64" s="490" t="s">
        <v>38</v>
      </c>
      <c r="AM64" s="490"/>
      <c r="AN64" s="500"/>
      <c r="AO64" s="501"/>
      <c r="AP64" s="502">
        <v>92367</v>
      </c>
      <c r="AQ64" s="494">
        <v>2008</v>
      </c>
      <c r="AR64" s="494" t="s">
        <v>38</v>
      </c>
      <c r="AS64" s="294"/>
      <c r="AT64" s="503" t="s">
        <v>326</v>
      </c>
      <c r="AU64" s="504">
        <v>393</v>
      </c>
      <c r="AV64" s="505" t="str">
        <f t="shared" si="88"/>
        <v>علم الامراض</v>
      </c>
      <c r="AW64" s="506" t="str">
        <f t="shared" si="89"/>
        <v>طب جزيئي</v>
      </c>
      <c r="AX64" s="603" t="s">
        <v>320</v>
      </c>
      <c r="AY64" s="603" t="s">
        <v>51</v>
      </c>
      <c r="AZ64" s="312" t="s">
        <v>327</v>
      </c>
      <c r="BA64" s="542" t="s">
        <v>64</v>
      </c>
      <c r="BB64" s="306" t="s">
        <v>76</v>
      </c>
      <c r="BC64" s="170" t="s">
        <v>81</v>
      </c>
      <c r="BD64" s="690" t="s">
        <v>263</v>
      </c>
      <c r="BE64" s="325" t="s">
        <v>695</v>
      </c>
      <c r="BF64" s="484" t="s">
        <v>696</v>
      </c>
      <c r="BG64" s="485" t="s">
        <v>264</v>
      </c>
      <c r="BH64" s="297" t="str">
        <f t="shared" si="90"/>
        <v>ليبية</v>
      </c>
      <c r="BI64" s="515" t="s">
        <v>62</v>
      </c>
      <c r="BJ64" s="270" t="s">
        <v>212</v>
      </c>
      <c r="BK64" s="516">
        <f t="shared" si="87"/>
        <v>1982</v>
      </c>
      <c r="BL64" s="517"/>
      <c r="BM64" s="518"/>
      <c r="BN64" s="270" t="s">
        <v>212</v>
      </c>
      <c r="BO64" s="322" t="s">
        <v>377</v>
      </c>
      <c r="BP64" s="519" t="str">
        <f t="shared" si="85"/>
        <v>2025.04.06</v>
      </c>
      <c r="BQ64" s="526">
        <v>2022</v>
      </c>
      <c r="BR64" s="432" t="s">
        <v>38</v>
      </c>
      <c r="BS64" s="521">
        <v>393</v>
      </c>
      <c r="BT64" s="295" t="s">
        <v>697</v>
      </c>
      <c r="BU64" s="161" t="s">
        <v>223</v>
      </c>
      <c r="BV64" s="604"/>
      <c r="BW64" s="605">
        <v>393</v>
      </c>
      <c r="BX64" s="329"/>
      <c r="BY64" s="606"/>
      <c r="BZ64" s="606"/>
      <c r="CA64" s="524"/>
      <c r="CB64" s="490"/>
      <c r="CC64" s="490"/>
      <c r="CD64" s="498"/>
      <c r="CE64" s="499"/>
      <c r="CF64" s="490"/>
      <c r="CG64" s="490"/>
      <c r="CH64" s="525"/>
      <c r="CI64" s="526"/>
      <c r="CJ64" s="607"/>
      <c r="CK64" s="528"/>
      <c r="CL64" s="529"/>
      <c r="CM64" s="529"/>
      <c r="CN64" s="530"/>
      <c r="CO64" s="531"/>
      <c r="CP64" s="529"/>
      <c r="CQ64" s="529"/>
      <c r="CR64" s="532"/>
      <c r="CS64" s="528"/>
      <c r="CT64" s="529"/>
      <c r="CU64" s="529"/>
      <c r="CV64" s="530"/>
      <c r="CW64" s="531"/>
      <c r="CX64" s="529"/>
      <c r="CY64" s="529"/>
      <c r="CZ64" s="532"/>
      <c r="DA64" s="528"/>
      <c r="DB64" s="529"/>
      <c r="DC64" s="529"/>
      <c r="DD64" s="530"/>
      <c r="DE64" s="531"/>
      <c r="DF64" s="529"/>
      <c r="DG64" s="529"/>
      <c r="DH64" s="532"/>
      <c r="DI64" s="528"/>
      <c r="DJ64" s="529"/>
      <c r="DK64" s="529"/>
      <c r="DL64" s="530"/>
      <c r="DM64" s="531"/>
      <c r="DN64" s="529"/>
      <c r="DO64" s="529"/>
      <c r="DP64" s="532"/>
      <c r="DQ64" s="528"/>
      <c r="DR64" s="529"/>
      <c r="DS64" s="529"/>
      <c r="DT64" s="530"/>
      <c r="DU64" s="531"/>
      <c r="DV64" s="529"/>
      <c r="DW64" s="529"/>
      <c r="DX64" s="532"/>
      <c r="DY64" s="533"/>
      <c r="DZ64" s="529"/>
      <c r="EA64" s="529"/>
      <c r="EB64" s="530"/>
      <c r="EC64" s="534"/>
      <c r="ED64" s="535"/>
      <c r="EE64" s="535"/>
      <c r="EF64" s="535"/>
      <c r="EG64" s="535"/>
      <c r="EH64" s="535"/>
      <c r="EI64" s="535"/>
      <c r="EJ64" s="535"/>
      <c r="EK64" s="535"/>
      <c r="EL64" s="535"/>
      <c r="EM64" s="530"/>
      <c r="EN64" s="536"/>
      <c r="EO64" s="537"/>
      <c r="EP64" s="538"/>
    </row>
    <row r="65" spans="1:16384" s="17" customFormat="1" ht="22.5" customHeight="1" x14ac:dyDescent="0.3">
      <c r="A65" s="77">
        <v>229</v>
      </c>
      <c r="B65" s="74" t="s">
        <v>698</v>
      </c>
      <c r="C65" s="72" t="s">
        <v>8</v>
      </c>
      <c r="D65" s="161" t="s">
        <v>42</v>
      </c>
      <c r="E65" s="78" t="s">
        <v>381</v>
      </c>
      <c r="F65" s="74" t="s">
        <v>238</v>
      </c>
      <c r="G65" s="74">
        <v>2020</v>
      </c>
      <c r="H65" s="481" t="s">
        <v>320</v>
      </c>
      <c r="I65" s="293" t="s">
        <v>678</v>
      </c>
      <c r="J65" s="84" t="s">
        <v>678</v>
      </c>
      <c r="K65" s="78" t="s">
        <v>680</v>
      </c>
      <c r="L65" s="75">
        <v>1963</v>
      </c>
      <c r="M65" s="75" t="s">
        <v>699</v>
      </c>
      <c r="N65" s="294" t="s">
        <v>53</v>
      </c>
      <c r="O65" s="79" t="s">
        <v>77</v>
      </c>
      <c r="P65" s="300" t="s">
        <v>54</v>
      </c>
      <c r="Q65" s="78" t="s">
        <v>700</v>
      </c>
      <c r="R65" s="80">
        <v>637728</v>
      </c>
      <c r="S65" s="80">
        <v>219680389521</v>
      </c>
      <c r="T65" s="81">
        <v>1</v>
      </c>
      <c r="U65" s="81">
        <v>3</v>
      </c>
      <c r="V65" s="78">
        <v>2021</v>
      </c>
      <c r="W65" s="72" t="s">
        <v>381</v>
      </c>
      <c r="X65" s="78" t="s">
        <v>91</v>
      </c>
      <c r="Y65" s="471">
        <v>918853707</v>
      </c>
      <c r="Z65" s="608" t="s">
        <v>338</v>
      </c>
      <c r="AA65" s="331"/>
      <c r="AB65" s="421" t="str">
        <f t="shared" si="82"/>
        <v>كلية الطب البشري ـ درنة</v>
      </c>
      <c r="AC65" s="81" t="s">
        <v>288</v>
      </c>
      <c r="AD65" s="422" t="s">
        <v>38</v>
      </c>
      <c r="AE65" s="423">
        <v>77150</v>
      </c>
      <c r="AF65" s="423" t="s">
        <v>79</v>
      </c>
      <c r="AG65" s="424" t="s">
        <v>38</v>
      </c>
      <c r="AH65" s="73"/>
      <c r="AI65" s="302" t="s">
        <v>90</v>
      </c>
      <c r="AJ65" s="425">
        <v>91495</v>
      </c>
      <c r="AK65" s="303">
        <v>2005</v>
      </c>
      <c r="AL65" s="301" t="s">
        <v>38</v>
      </c>
      <c r="AM65" s="301"/>
      <c r="AN65" s="301"/>
      <c r="AO65" s="301"/>
      <c r="AP65" s="301">
        <v>44211</v>
      </c>
      <c r="AQ65" s="423">
        <v>2001</v>
      </c>
      <c r="AR65" s="423" t="s">
        <v>38</v>
      </c>
      <c r="AS65" s="294" t="s">
        <v>701</v>
      </c>
      <c r="AT65" s="482" t="s">
        <v>338</v>
      </c>
      <c r="AU65" s="483">
        <v>366</v>
      </c>
      <c r="AV65" s="69" t="str">
        <f t="shared" si="88"/>
        <v>علم الامراض</v>
      </c>
      <c r="AW65" s="426" t="str">
        <f t="shared" si="89"/>
        <v>علم امراض</v>
      </c>
      <c r="AX65" s="76" t="s">
        <v>320</v>
      </c>
      <c r="AY65" s="311" t="s">
        <v>51</v>
      </c>
      <c r="AZ65" s="312" t="s">
        <v>327</v>
      </c>
      <c r="BA65" s="301" t="s">
        <v>64</v>
      </c>
      <c r="BB65" s="539"/>
      <c r="BC65" s="510"/>
      <c r="BD65" s="511"/>
      <c r="BE65" s="647" t="s">
        <v>338</v>
      </c>
      <c r="BF65" s="513"/>
      <c r="BG65" s="691"/>
      <c r="BH65" s="446" t="str">
        <f t="shared" si="90"/>
        <v>ليبية</v>
      </c>
      <c r="BI65" s="313" t="s">
        <v>62</v>
      </c>
      <c r="BJ65" s="270" t="s">
        <v>212</v>
      </c>
      <c r="BK65" s="429">
        <f t="shared" si="87"/>
        <v>1963</v>
      </c>
      <c r="BL65" s="309"/>
      <c r="BM65" s="430"/>
      <c r="BN65" s="270" t="s">
        <v>212</v>
      </c>
      <c r="BO65" s="322" t="s">
        <v>377</v>
      </c>
      <c r="BP65" s="431" t="str">
        <f t="shared" si="85"/>
        <v>تعاقد مع المستشفى</v>
      </c>
      <c r="BQ65" s="692"/>
      <c r="BR65" s="432" t="s">
        <v>38</v>
      </c>
      <c r="BS65" s="317">
        <v>366</v>
      </c>
      <c r="BT65" s="161" t="s">
        <v>458</v>
      </c>
      <c r="BU65" s="161" t="s">
        <v>459</v>
      </c>
      <c r="BV65" s="224"/>
      <c r="BW65" s="271">
        <v>177</v>
      </c>
      <c r="BX65" s="72"/>
      <c r="BY65" s="72"/>
      <c r="BZ65" s="72"/>
      <c r="CA65" s="433"/>
      <c r="CB65" s="301"/>
      <c r="CC65" s="301"/>
      <c r="CD65" s="425"/>
      <c r="CE65" s="303"/>
      <c r="CF65" s="301"/>
      <c r="CG65" s="301"/>
      <c r="CH65" s="259"/>
      <c r="CI65" s="434"/>
      <c r="CJ65" s="83"/>
      <c r="CK65" s="435"/>
      <c r="CL65" s="436"/>
      <c r="CM65" s="436"/>
      <c r="CN65" s="437"/>
      <c r="CO65" s="438"/>
      <c r="CP65" s="436"/>
      <c r="CQ65" s="436"/>
      <c r="CR65" s="439"/>
      <c r="CS65" s="435"/>
      <c r="CT65" s="436"/>
      <c r="CU65" s="436"/>
      <c r="CV65" s="437"/>
      <c r="CW65" s="438"/>
      <c r="CX65" s="436"/>
      <c r="CY65" s="436"/>
      <c r="CZ65" s="439"/>
      <c r="DA65" s="435"/>
      <c r="DB65" s="436"/>
      <c r="DC65" s="436"/>
      <c r="DD65" s="437"/>
      <c r="DE65" s="438"/>
      <c r="DF65" s="436"/>
      <c r="DG65" s="436"/>
      <c r="DH65" s="439"/>
      <c r="DI65" s="435"/>
      <c r="DJ65" s="436"/>
      <c r="DK65" s="436"/>
      <c r="DL65" s="437"/>
      <c r="DM65" s="438"/>
      <c r="DN65" s="436"/>
      <c r="DO65" s="436"/>
      <c r="DP65" s="439"/>
      <c r="DQ65" s="435"/>
      <c r="DR65" s="436"/>
      <c r="DS65" s="436"/>
      <c r="DT65" s="437"/>
      <c r="DU65" s="438"/>
      <c r="DV65" s="436"/>
      <c r="DW65" s="436"/>
      <c r="DX65" s="439"/>
      <c r="DY65" s="440"/>
      <c r="DZ65" s="436"/>
      <c r="EA65" s="436"/>
      <c r="EB65" s="437"/>
      <c r="EC65" s="249"/>
      <c r="ED65" s="250"/>
      <c r="EE65" s="250"/>
      <c r="EF65" s="250"/>
      <c r="EG65" s="250"/>
      <c r="EH65" s="250"/>
      <c r="EI65" s="250"/>
      <c r="EJ65" s="250"/>
      <c r="EK65" s="250"/>
      <c r="EL65" s="250"/>
      <c r="EM65" s="251"/>
      <c r="EN65" s="441"/>
      <c r="EO65" s="442"/>
      <c r="EP65" s="443"/>
    </row>
    <row r="66" spans="1:16384" s="17" customFormat="1" ht="23.1" customHeight="1" x14ac:dyDescent="0.3">
      <c r="A66" s="77">
        <v>226</v>
      </c>
      <c r="B66" s="74" t="s">
        <v>702</v>
      </c>
      <c r="C66" s="78" t="s">
        <v>9</v>
      </c>
      <c r="D66" s="163" t="s">
        <v>37</v>
      </c>
      <c r="E66" s="671" t="s">
        <v>703</v>
      </c>
      <c r="F66" s="630" t="s">
        <v>353</v>
      </c>
      <c r="G66" s="672">
        <v>2023</v>
      </c>
      <c r="H66" s="481" t="s">
        <v>320</v>
      </c>
      <c r="I66" s="293" t="s">
        <v>678</v>
      </c>
      <c r="J66" s="670" t="s">
        <v>322</v>
      </c>
      <c r="K66" s="78" t="s">
        <v>680</v>
      </c>
      <c r="L66" s="673">
        <v>1984</v>
      </c>
      <c r="M66" s="674" t="s">
        <v>452</v>
      </c>
      <c r="N66" s="78" t="s">
        <v>53</v>
      </c>
      <c r="O66" s="79" t="s">
        <v>77</v>
      </c>
      <c r="P66" s="75" t="s">
        <v>54</v>
      </c>
      <c r="Q66" s="671" t="s">
        <v>704</v>
      </c>
      <c r="R66" s="80">
        <v>3083655</v>
      </c>
      <c r="S66" s="80">
        <v>219840046343</v>
      </c>
      <c r="T66" s="675">
        <v>22</v>
      </c>
      <c r="U66" s="675">
        <v>6</v>
      </c>
      <c r="V66" s="675">
        <v>2023</v>
      </c>
      <c r="W66" s="85" t="s">
        <v>703</v>
      </c>
      <c r="X66" s="78" t="s">
        <v>291</v>
      </c>
      <c r="Y66" s="72">
        <v>917056719</v>
      </c>
      <c r="Z66" s="301" t="s">
        <v>50</v>
      </c>
      <c r="AA66" s="331"/>
      <c r="AB66" s="421" t="str">
        <f t="shared" si="82"/>
        <v>كلية الطب البشري ـ درنة</v>
      </c>
      <c r="AC66" s="81" t="s">
        <v>286</v>
      </c>
      <c r="AD66" s="422" t="s">
        <v>38</v>
      </c>
      <c r="AE66" s="423">
        <v>226740</v>
      </c>
      <c r="AF66" s="423" t="s">
        <v>295</v>
      </c>
      <c r="AG66" s="424" t="s">
        <v>452</v>
      </c>
      <c r="AH66" s="73">
        <v>950</v>
      </c>
      <c r="AI66" s="302" t="s">
        <v>90</v>
      </c>
      <c r="AJ66" s="425" t="s">
        <v>690</v>
      </c>
      <c r="AK66" s="303">
        <v>2022</v>
      </c>
      <c r="AL66" s="301" t="s">
        <v>240</v>
      </c>
      <c r="AM66" s="301">
        <v>1500244353</v>
      </c>
      <c r="AN66" s="304">
        <v>2011</v>
      </c>
      <c r="AO66" s="305" t="s">
        <v>452</v>
      </c>
      <c r="AP66" s="447">
        <v>104786</v>
      </c>
      <c r="AQ66" s="423">
        <v>2003</v>
      </c>
      <c r="AR66" s="423" t="s">
        <v>38</v>
      </c>
      <c r="AS66" s="294"/>
      <c r="AT66" s="482"/>
      <c r="AU66" s="483">
        <v>217</v>
      </c>
      <c r="AV66" s="69" t="str">
        <f t="shared" si="88"/>
        <v>علم الامراض</v>
      </c>
      <c r="AW66" s="426" t="str">
        <f t="shared" si="89"/>
        <v>علم امراض</v>
      </c>
      <c r="AX66" s="676" t="s">
        <v>320</v>
      </c>
      <c r="AY66" s="677" t="s">
        <v>51</v>
      </c>
      <c r="AZ66" s="312" t="s">
        <v>327</v>
      </c>
      <c r="BA66" s="448" t="s">
        <v>65</v>
      </c>
      <c r="BB66" s="539"/>
      <c r="BC66" s="510"/>
      <c r="BD66" s="511"/>
      <c r="BE66" s="325" t="s">
        <v>705</v>
      </c>
      <c r="BF66" s="484" t="s">
        <v>706</v>
      </c>
      <c r="BG66" s="485" t="s">
        <v>269</v>
      </c>
      <c r="BH66" s="446" t="str">
        <f t="shared" si="90"/>
        <v>ليبية</v>
      </c>
      <c r="BI66" s="313" t="s">
        <v>62</v>
      </c>
      <c r="BJ66" s="324" t="s">
        <v>210</v>
      </c>
      <c r="BK66" s="429">
        <v>1984</v>
      </c>
      <c r="BL66" s="309"/>
      <c r="BM66" s="430"/>
      <c r="BN66" s="324"/>
      <c r="BO66" s="321" t="s">
        <v>237</v>
      </c>
      <c r="BP66" s="431" t="str">
        <f t="shared" si="85"/>
        <v>2024.06.22</v>
      </c>
      <c r="BQ66" s="310">
        <v>2023</v>
      </c>
      <c r="BR66" s="432" t="s">
        <v>38</v>
      </c>
      <c r="BS66" s="317">
        <v>217</v>
      </c>
      <c r="BT66" s="161" t="s">
        <v>707</v>
      </c>
      <c r="BU66" s="161" t="s">
        <v>379</v>
      </c>
      <c r="BV66" s="224"/>
      <c r="BW66" s="271"/>
      <c r="BX66" s="72"/>
      <c r="BY66" s="72"/>
      <c r="BZ66" s="72"/>
      <c r="CA66" s="433"/>
      <c r="CB66" s="301"/>
      <c r="CC66" s="301"/>
      <c r="CD66" s="425"/>
      <c r="CE66" s="303"/>
      <c r="CF66" s="301"/>
      <c r="CG66" s="301"/>
      <c r="CH66" s="259"/>
      <c r="CI66" s="434"/>
      <c r="CK66" s="435"/>
      <c r="CL66" s="436"/>
      <c r="CM66" s="436"/>
      <c r="CN66" s="437"/>
      <c r="CO66" s="438"/>
      <c r="CP66" s="436"/>
      <c r="CQ66" s="436"/>
      <c r="CR66" s="439"/>
      <c r="CS66" s="435"/>
      <c r="CT66" s="436"/>
      <c r="CU66" s="436"/>
      <c r="CV66" s="437"/>
      <c r="CW66" s="438"/>
      <c r="CX66" s="436"/>
      <c r="CY66" s="436"/>
      <c r="CZ66" s="439"/>
      <c r="DA66" s="435"/>
      <c r="DB66" s="436"/>
      <c r="DC66" s="436"/>
      <c r="DD66" s="437"/>
      <c r="DE66" s="438"/>
      <c r="DF66" s="436"/>
      <c r="DG66" s="436"/>
      <c r="DH66" s="439"/>
      <c r="DI66" s="435"/>
      <c r="DJ66" s="436"/>
      <c r="DK66" s="436"/>
      <c r="DL66" s="437"/>
      <c r="DM66" s="438"/>
      <c r="DN66" s="436"/>
      <c r="DO66" s="436"/>
      <c r="DP66" s="439"/>
      <c r="DQ66" s="435"/>
      <c r="DR66" s="436"/>
      <c r="DS66" s="436"/>
      <c r="DT66" s="437"/>
      <c r="DU66" s="438"/>
      <c r="DV66" s="436"/>
      <c r="DW66" s="436"/>
      <c r="DX66" s="439"/>
      <c r="DY66" s="440"/>
      <c r="DZ66" s="436"/>
      <c r="EA66" s="436"/>
      <c r="EB66" s="437"/>
      <c r="EC66" s="249"/>
      <c r="ED66" s="250"/>
      <c r="EE66" s="250"/>
      <c r="EF66" s="250"/>
      <c r="EG66" s="250"/>
      <c r="EH66" s="250"/>
      <c r="EI66" s="250"/>
      <c r="EJ66" s="250"/>
      <c r="EK66" s="250"/>
      <c r="EL66" s="250"/>
      <c r="EM66" s="251"/>
      <c r="EN66" s="441"/>
      <c r="EO66" s="442"/>
      <c r="EP66" s="443"/>
    </row>
    <row r="67" spans="1:16384" s="594" customFormat="1" ht="23.1" customHeight="1" x14ac:dyDescent="0.3">
      <c r="A67" s="77">
        <v>230</v>
      </c>
      <c r="B67" s="74" t="s">
        <v>708</v>
      </c>
      <c r="C67" s="78" t="s">
        <v>9</v>
      </c>
      <c r="D67" s="161" t="s">
        <v>42</v>
      </c>
      <c r="E67" s="78" t="s">
        <v>709</v>
      </c>
      <c r="F67" s="74" t="s">
        <v>422</v>
      </c>
      <c r="G67" s="74">
        <v>2015</v>
      </c>
      <c r="H67" s="481" t="s">
        <v>320</v>
      </c>
      <c r="I67" s="293" t="s">
        <v>710</v>
      </c>
      <c r="J67" s="84" t="s">
        <v>711</v>
      </c>
      <c r="K67" s="78" t="s">
        <v>712</v>
      </c>
      <c r="L67" s="75">
        <v>1980</v>
      </c>
      <c r="M67" s="75" t="s">
        <v>38</v>
      </c>
      <c r="N67" s="78" t="s">
        <v>53</v>
      </c>
      <c r="O67" s="79" t="s">
        <v>77</v>
      </c>
      <c r="P67" s="75" t="s">
        <v>54</v>
      </c>
      <c r="Q67" s="78" t="s">
        <v>713</v>
      </c>
      <c r="R67" s="80">
        <v>627718</v>
      </c>
      <c r="S67" s="80">
        <v>219800109918</v>
      </c>
      <c r="T67" s="81">
        <v>14</v>
      </c>
      <c r="U67" s="81">
        <v>3</v>
      </c>
      <c r="V67" s="81">
        <v>2016</v>
      </c>
      <c r="W67" s="72" t="s">
        <v>714</v>
      </c>
      <c r="X67" s="78" t="s">
        <v>265</v>
      </c>
      <c r="Y67" s="471">
        <v>925804102</v>
      </c>
      <c r="Z67" s="301" t="s">
        <v>50</v>
      </c>
      <c r="AA67" s="331"/>
      <c r="AB67" s="421" t="str">
        <f t="shared" si="82"/>
        <v>كلية الطب البشري ـ درنة</v>
      </c>
      <c r="AC67" s="81" t="s">
        <v>289</v>
      </c>
      <c r="AD67" s="422" t="s">
        <v>38</v>
      </c>
      <c r="AE67" s="423">
        <v>65848</v>
      </c>
      <c r="AF67" s="423" t="s">
        <v>78</v>
      </c>
      <c r="AG67" s="424" t="s">
        <v>38</v>
      </c>
      <c r="AH67" s="73">
        <v>1350</v>
      </c>
      <c r="AI67" s="302" t="s">
        <v>90</v>
      </c>
      <c r="AJ67" s="425">
        <v>357576</v>
      </c>
      <c r="AK67" s="303">
        <v>2004</v>
      </c>
      <c r="AL67" s="301" t="s">
        <v>38</v>
      </c>
      <c r="AM67" s="301"/>
      <c r="AN67" s="304"/>
      <c r="AO67" s="305"/>
      <c r="AP67" s="447">
        <v>78105</v>
      </c>
      <c r="AQ67" s="423">
        <v>2004</v>
      </c>
      <c r="AR67" s="423" t="s">
        <v>38</v>
      </c>
      <c r="AS67" s="294" t="s">
        <v>715</v>
      </c>
      <c r="AT67" s="503" t="s">
        <v>716</v>
      </c>
      <c r="AU67" s="483">
        <v>211</v>
      </c>
      <c r="AV67" s="69" t="str">
        <f t="shared" si="88"/>
        <v>علم الأدوية و السموم</v>
      </c>
      <c r="AW67" s="426" t="str">
        <f t="shared" si="89"/>
        <v>ادوية وسموم</v>
      </c>
      <c r="AX67" s="76" t="s">
        <v>320</v>
      </c>
      <c r="AY67" s="311" t="s">
        <v>51</v>
      </c>
      <c r="AZ67" s="312" t="s">
        <v>327</v>
      </c>
      <c r="BA67" s="448" t="s">
        <v>64</v>
      </c>
      <c r="BB67" s="306" t="s">
        <v>76</v>
      </c>
      <c r="BC67" s="170" t="s">
        <v>81</v>
      </c>
      <c r="BD67" s="449" t="s">
        <v>260</v>
      </c>
      <c r="BE67" s="325" t="s">
        <v>717</v>
      </c>
      <c r="BF67" s="307" t="s">
        <v>718</v>
      </c>
      <c r="BG67" s="445" t="s">
        <v>262</v>
      </c>
      <c r="BH67" s="428" t="str">
        <f t="shared" si="90"/>
        <v>ليبية</v>
      </c>
      <c r="BI67" s="313" t="s">
        <v>62</v>
      </c>
      <c r="BJ67" s="270" t="s">
        <v>212</v>
      </c>
      <c r="BK67" s="429">
        <f t="shared" ref="BK67:BK72" si="91">L67</f>
        <v>1980</v>
      </c>
      <c r="BL67" s="309"/>
      <c r="BM67" s="430"/>
      <c r="BN67" s="315" t="s">
        <v>219</v>
      </c>
      <c r="BO67" s="316" t="s">
        <v>13</v>
      </c>
      <c r="BP67" s="431" t="str">
        <f t="shared" si="85"/>
        <v>2026.03.14</v>
      </c>
      <c r="BQ67" s="310">
        <v>2016</v>
      </c>
      <c r="BR67" s="432" t="s">
        <v>38</v>
      </c>
      <c r="BS67" s="317">
        <v>211</v>
      </c>
      <c r="BT67" s="161" t="s">
        <v>719</v>
      </c>
      <c r="BU67" s="161" t="s">
        <v>459</v>
      </c>
      <c r="BV67" s="224"/>
      <c r="BW67" s="271">
        <v>211</v>
      </c>
      <c r="BX67" s="72"/>
      <c r="BY67" s="72"/>
      <c r="BZ67" s="72"/>
      <c r="CA67" s="433"/>
      <c r="CB67" s="301"/>
      <c r="CC67" s="301"/>
      <c r="CD67" s="425"/>
      <c r="CE67" s="303"/>
      <c r="CF67" s="301"/>
      <c r="CG67" s="301"/>
      <c r="CH67" s="259"/>
      <c r="CI67" s="434"/>
      <c r="CJ67" s="17"/>
      <c r="CK67" s="435"/>
      <c r="CL67" s="436">
        <v>0</v>
      </c>
      <c r="CM67" s="436">
        <v>0</v>
      </c>
      <c r="CN67" s="437">
        <f>SUM(CL67:CM67)</f>
        <v>0</v>
      </c>
      <c r="CO67" s="438"/>
      <c r="CP67" s="436">
        <v>0</v>
      </c>
      <c r="CQ67" s="436">
        <v>0</v>
      </c>
      <c r="CR67" s="439">
        <f>SUM(CP67:CQ67)</f>
        <v>0</v>
      </c>
      <c r="CS67" s="435"/>
      <c r="CT67" s="436">
        <v>0</v>
      </c>
      <c r="CU67" s="436">
        <v>0</v>
      </c>
      <c r="CV67" s="437">
        <f>SUM(CT67:CU67)</f>
        <v>0</v>
      </c>
      <c r="CW67" s="438"/>
      <c r="CX67" s="436">
        <v>0</v>
      </c>
      <c r="CY67" s="436">
        <v>0</v>
      </c>
      <c r="CZ67" s="439">
        <f>SUM(CX67:CY67)</f>
        <v>0</v>
      </c>
      <c r="DA67" s="435"/>
      <c r="DB67" s="436">
        <v>0</v>
      </c>
      <c r="DC67" s="436">
        <v>0</v>
      </c>
      <c r="DD67" s="437">
        <f>SUM(DB67:DC67)</f>
        <v>0</v>
      </c>
      <c r="DE67" s="438"/>
      <c r="DF67" s="436">
        <v>0</v>
      </c>
      <c r="DG67" s="436">
        <v>0</v>
      </c>
      <c r="DH67" s="439">
        <f>SUM(DF67:DG67)</f>
        <v>0</v>
      </c>
      <c r="DI67" s="435"/>
      <c r="DJ67" s="436">
        <v>0</v>
      </c>
      <c r="DK67" s="436">
        <v>0</v>
      </c>
      <c r="DL67" s="437">
        <f>SUM(DJ67:DK67)</f>
        <v>0</v>
      </c>
      <c r="DM67" s="438"/>
      <c r="DN67" s="436">
        <v>0</v>
      </c>
      <c r="DO67" s="436">
        <v>0</v>
      </c>
      <c r="DP67" s="439">
        <f>SUM(DN67:DO67)</f>
        <v>0</v>
      </c>
      <c r="DQ67" s="435"/>
      <c r="DR67" s="436">
        <v>0</v>
      </c>
      <c r="DS67" s="436">
        <v>0</v>
      </c>
      <c r="DT67" s="437">
        <f>SUM(DR67:DS67)</f>
        <v>0</v>
      </c>
      <c r="DU67" s="438"/>
      <c r="DV67" s="436">
        <v>0</v>
      </c>
      <c r="DW67" s="436">
        <v>0</v>
      </c>
      <c r="DX67" s="439">
        <f>SUM(DV67:DW67)</f>
        <v>0</v>
      </c>
      <c r="DY67" s="440"/>
      <c r="DZ67" s="436">
        <v>0</v>
      </c>
      <c r="EA67" s="436">
        <v>0</v>
      </c>
      <c r="EB67" s="437">
        <f>SUM(DZ67:EA67)</f>
        <v>0</v>
      </c>
      <c r="EC67" s="249">
        <f>CN67</f>
        <v>0</v>
      </c>
      <c r="ED67" s="250">
        <f>CR67</f>
        <v>0</v>
      </c>
      <c r="EE67" s="250">
        <f>CV67</f>
        <v>0</v>
      </c>
      <c r="EF67" s="250">
        <f>CZ67</f>
        <v>0</v>
      </c>
      <c r="EG67" s="250">
        <f>DD67</f>
        <v>0</v>
      </c>
      <c r="EH67" s="250">
        <f>DH67</f>
        <v>0</v>
      </c>
      <c r="EI67" s="250">
        <f>DL67</f>
        <v>0</v>
      </c>
      <c r="EJ67" s="250">
        <f>DP67</f>
        <v>0</v>
      </c>
      <c r="EK67" s="250">
        <f>DT67</f>
        <v>0</v>
      </c>
      <c r="EL67" s="250">
        <f>DX67</f>
        <v>0</v>
      </c>
      <c r="EM67" s="251">
        <f>EB67</f>
        <v>0</v>
      </c>
      <c r="EN67" s="441">
        <f>SUM(EC67:EM67)</f>
        <v>0</v>
      </c>
      <c r="EO67" s="442"/>
      <c r="EP67" s="443"/>
      <c r="EQ67" s="550"/>
      <c r="ER67" s="551"/>
      <c r="ES67" s="552"/>
      <c r="ET67" s="553"/>
      <c r="EU67" s="554"/>
      <c r="EV67" s="551"/>
      <c r="EW67" s="555"/>
      <c r="EX67" s="556"/>
      <c r="EY67" s="557"/>
      <c r="EZ67" s="558"/>
      <c r="FA67" s="558"/>
      <c r="FB67" s="558"/>
      <c r="FC67" s="559"/>
      <c r="FD67" s="559"/>
      <c r="FE67" s="560"/>
      <c r="FF67" s="561"/>
      <c r="FG67" s="562"/>
      <c r="FH67" s="563"/>
      <c r="FI67" s="564"/>
      <c r="FJ67" s="565"/>
      <c r="FK67" s="565"/>
      <c r="FL67" s="565"/>
      <c r="FM67" s="566"/>
      <c r="FN67" s="567"/>
      <c r="FO67" s="568"/>
      <c r="FP67" s="569"/>
      <c r="FQ67" s="570"/>
      <c r="FR67" s="560"/>
      <c r="FS67" s="560"/>
      <c r="FT67" s="571"/>
      <c r="FU67" s="572"/>
      <c r="FV67" s="573"/>
      <c r="FW67" s="565"/>
      <c r="FX67" s="565"/>
      <c r="FY67" s="550"/>
      <c r="FZ67" s="557"/>
      <c r="GA67" s="559"/>
      <c r="GB67" s="574"/>
      <c r="GC67" s="575"/>
      <c r="GD67" s="575"/>
      <c r="GE67" s="559"/>
      <c r="GF67" s="576"/>
      <c r="GG67" s="576"/>
      <c r="GH67" s="577"/>
      <c r="GI67" s="578"/>
      <c r="GJ67" s="578"/>
      <c r="GK67" s="579"/>
      <c r="GL67" s="580"/>
      <c r="GM67" s="581"/>
      <c r="GN67" s="582"/>
      <c r="GO67" s="583"/>
      <c r="GP67" s="584"/>
      <c r="GQ67" s="585"/>
      <c r="GR67" s="585"/>
      <c r="GS67" s="585"/>
      <c r="GT67" s="586"/>
      <c r="GU67" s="587"/>
      <c r="GV67" s="560"/>
      <c r="GW67" s="588"/>
      <c r="GX67" s="589"/>
      <c r="GY67" s="589"/>
      <c r="GZ67" s="590"/>
      <c r="HA67" s="555"/>
      <c r="HB67" s="591"/>
      <c r="HC67" s="592"/>
      <c r="HD67" s="590"/>
      <c r="HE67" s="550"/>
      <c r="HF67" s="593"/>
      <c r="HG67" s="550"/>
      <c r="HH67" s="551"/>
      <c r="HI67" s="552"/>
      <c r="HJ67" s="553"/>
      <c r="HK67" s="554"/>
      <c r="HL67" s="551"/>
      <c r="HM67" s="555"/>
      <c r="HN67" s="556"/>
      <c r="HO67" s="557"/>
      <c r="HP67" s="558"/>
      <c r="HQ67" s="558"/>
      <c r="HR67" s="558"/>
      <c r="HS67" s="559"/>
      <c r="HT67" s="559"/>
      <c r="HU67" s="560"/>
      <c r="HV67" s="561"/>
      <c r="HW67" s="562"/>
      <c r="HX67" s="563"/>
      <c r="HY67" s="564"/>
      <c r="HZ67" s="565"/>
      <c r="IA67" s="565"/>
      <c r="IB67" s="565"/>
      <c r="IC67" s="566"/>
      <c r="ID67" s="567"/>
      <c r="IE67" s="568"/>
      <c r="IF67" s="569"/>
      <c r="IG67" s="570"/>
      <c r="IH67" s="560"/>
      <c r="II67" s="560"/>
      <c r="IJ67" s="571"/>
      <c r="IK67" s="572"/>
      <c r="IL67" s="573"/>
      <c r="IM67" s="565"/>
      <c r="IN67" s="565"/>
      <c r="IO67" s="550"/>
      <c r="IP67" s="557"/>
      <c r="IQ67" s="559"/>
      <c r="IR67" s="574"/>
      <c r="IS67" s="575"/>
      <c r="IT67" s="575"/>
      <c r="IU67" s="559"/>
      <c r="IV67" s="576"/>
      <c r="IW67" s="576"/>
      <c r="IX67" s="577"/>
      <c r="IY67" s="578"/>
      <c r="IZ67" s="578"/>
      <c r="JA67" s="579"/>
      <c r="JB67" s="580"/>
      <c r="JC67" s="581"/>
      <c r="JD67" s="582"/>
      <c r="JE67" s="583"/>
      <c r="JF67" s="584"/>
      <c r="JG67" s="585"/>
      <c r="JH67" s="585"/>
      <c r="JI67" s="585"/>
      <c r="JJ67" s="586"/>
      <c r="JK67" s="587"/>
      <c r="JL67" s="560"/>
      <c r="JM67" s="588"/>
      <c r="JN67" s="589"/>
      <c r="JO67" s="589"/>
      <c r="JP67" s="590"/>
      <c r="JQ67" s="555"/>
      <c r="JR67" s="591"/>
      <c r="JS67" s="592"/>
      <c r="JT67" s="590"/>
      <c r="JU67" s="550"/>
      <c r="JV67" s="593"/>
      <c r="JW67" s="550"/>
      <c r="JX67" s="551"/>
      <c r="JY67" s="552"/>
      <c r="JZ67" s="553"/>
      <c r="KA67" s="554"/>
      <c r="KB67" s="551"/>
      <c r="KC67" s="555"/>
      <c r="KD67" s="556"/>
      <c r="KE67" s="557"/>
      <c r="KF67" s="558"/>
      <c r="KG67" s="558"/>
      <c r="KH67" s="558"/>
      <c r="KI67" s="559"/>
      <c r="KJ67" s="559"/>
      <c r="KK67" s="560"/>
      <c r="KL67" s="561"/>
      <c r="KM67" s="562"/>
      <c r="KN67" s="563"/>
      <c r="KO67" s="564"/>
      <c r="KP67" s="565"/>
      <c r="KQ67" s="565"/>
      <c r="KR67" s="565"/>
      <c r="KS67" s="566"/>
      <c r="KT67" s="567"/>
      <c r="KU67" s="568"/>
      <c r="KV67" s="569"/>
      <c r="KW67" s="570"/>
      <c r="KX67" s="560"/>
      <c r="KY67" s="560"/>
      <c r="KZ67" s="571"/>
      <c r="LA67" s="572"/>
      <c r="LB67" s="573"/>
      <c r="LC67" s="565"/>
      <c r="LD67" s="565"/>
      <c r="LE67" s="550"/>
      <c r="LF67" s="557"/>
      <c r="LG67" s="559"/>
      <c r="LH67" s="574"/>
      <c r="LI67" s="575"/>
      <c r="LJ67" s="575"/>
      <c r="LK67" s="559"/>
      <c r="LL67" s="576"/>
      <c r="LM67" s="576"/>
      <c r="LN67" s="577"/>
      <c r="LO67" s="578"/>
      <c r="LP67" s="578"/>
      <c r="LQ67" s="579"/>
      <c r="LR67" s="580"/>
      <c r="LS67" s="581"/>
      <c r="LT67" s="582"/>
      <c r="LU67" s="583"/>
      <c r="LV67" s="584"/>
      <c r="LW67" s="585"/>
      <c r="LX67" s="585"/>
      <c r="LY67" s="585"/>
      <c r="LZ67" s="586"/>
      <c r="MA67" s="587"/>
      <c r="MB67" s="560"/>
      <c r="MC67" s="588"/>
      <c r="MD67" s="589"/>
      <c r="ME67" s="589"/>
      <c r="MF67" s="590"/>
      <c r="MG67" s="555"/>
      <c r="MH67" s="591"/>
      <c r="MI67" s="592"/>
      <c r="MJ67" s="590"/>
      <c r="MK67" s="550"/>
      <c r="ML67" s="593"/>
      <c r="MM67" s="550"/>
      <c r="MN67" s="551"/>
      <c r="MO67" s="552"/>
      <c r="MP67" s="553"/>
      <c r="MQ67" s="554"/>
      <c r="MR67" s="551"/>
      <c r="MS67" s="555"/>
      <c r="MT67" s="556"/>
      <c r="MU67" s="557"/>
      <c r="MV67" s="558"/>
      <c r="MW67" s="558"/>
      <c r="MX67" s="558"/>
      <c r="MY67" s="559"/>
      <c r="MZ67" s="559"/>
      <c r="NA67" s="560"/>
      <c r="NB67" s="561"/>
      <c r="NC67" s="562"/>
      <c r="ND67" s="563"/>
      <c r="NE67" s="564"/>
      <c r="NF67" s="565"/>
      <c r="NG67" s="565"/>
      <c r="NH67" s="565"/>
      <c r="NI67" s="566"/>
      <c r="NJ67" s="567"/>
      <c r="NK67" s="568"/>
      <c r="NL67" s="569"/>
      <c r="NM67" s="570"/>
      <c r="NN67" s="560"/>
      <c r="NO67" s="560"/>
      <c r="NP67" s="571"/>
      <c r="NQ67" s="572"/>
      <c r="NR67" s="573"/>
      <c r="NS67" s="565"/>
      <c r="NT67" s="565"/>
      <c r="NU67" s="550"/>
      <c r="NV67" s="557"/>
      <c r="NW67" s="559"/>
      <c r="NX67" s="574"/>
      <c r="NY67" s="575"/>
      <c r="NZ67" s="575"/>
      <c r="OA67" s="559"/>
      <c r="OB67" s="576"/>
      <c r="OC67" s="576"/>
      <c r="OD67" s="577"/>
      <c r="OE67" s="578"/>
      <c r="OF67" s="578"/>
      <c r="OG67" s="579"/>
      <c r="OH67" s="580"/>
      <c r="OI67" s="581"/>
      <c r="OJ67" s="582"/>
      <c r="OK67" s="583"/>
      <c r="OL67" s="584"/>
      <c r="OM67" s="585"/>
      <c r="ON67" s="585"/>
      <c r="OO67" s="585"/>
      <c r="OP67" s="586"/>
      <c r="OQ67" s="587"/>
      <c r="OR67" s="560"/>
      <c r="OS67" s="588"/>
      <c r="OT67" s="589"/>
      <c r="OU67" s="589"/>
      <c r="OV67" s="590"/>
      <c r="OW67" s="555"/>
      <c r="OX67" s="591"/>
      <c r="OY67" s="592"/>
      <c r="OZ67" s="590"/>
      <c r="PA67" s="550"/>
      <c r="PB67" s="593"/>
      <c r="PC67" s="550"/>
      <c r="PD67" s="551"/>
      <c r="PE67" s="552"/>
      <c r="PF67" s="553"/>
      <c r="PG67" s="554"/>
      <c r="PH67" s="551"/>
      <c r="PI67" s="555"/>
      <c r="PJ67" s="556"/>
      <c r="PK67" s="557"/>
      <c r="PL67" s="558"/>
      <c r="PM67" s="558"/>
      <c r="PN67" s="558"/>
      <c r="PO67" s="559"/>
      <c r="PP67" s="559"/>
      <c r="PQ67" s="560"/>
      <c r="PR67" s="561"/>
      <c r="PS67" s="562"/>
      <c r="PT67" s="563"/>
      <c r="PU67" s="564"/>
      <c r="PV67" s="565"/>
      <c r="PW67" s="565"/>
      <c r="PX67" s="565"/>
      <c r="PY67" s="566"/>
      <c r="PZ67" s="567"/>
      <c r="QA67" s="568"/>
      <c r="QB67" s="569"/>
      <c r="QC67" s="570"/>
      <c r="QD67" s="560"/>
      <c r="QE67" s="560"/>
      <c r="QF67" s="571"/>
      <c r="QG67" s="572"/>
      <c r="QH67" s="573"/>
      <c r="QI67" s="565"/>
      <c r="QJ67" s="565"/>
      <c r="QK67" s="550"/>
      <c r="QL67" s="557"/>
      <c r="QM67" s="559"/>
      <c r="QN67" s="574"/>
      <c r="QO67" s="575"/>
      <c r="QP67" s="575"/>
      <c r="QQ67" s="559"/>
      <c r="QR67" s="576"/>
      <c r="QS67" s="576"/>
      <c r="QT67" s="577"/>
      <c r="QU67" s="578"/>
      <c r="QV67" s="578"/>
      <c r="QW67" s="579"/>
      <c r="QX67" s="580"/>
      <c r="QY67" s="581"/>
      <c r="QZ67" s="582"/>
      <c r="RA67" s="583"/>
      <c r="RB67" s="584"/>
      <c r="RC67" s="585"/>
      <c r="RD67" s="585"/>
      <c r="RE67" s="585"/>
      <c r="RF67" s="586"/>
      <c r="RG67" s="587"/>
      <c r="RH67" s="560"/>
      <c r="RI67" s="588"/>
      <c r="RJ67" s="589"/>
      <c r="RK67" s="589"/>
      <c r="RL67" s="590"/>
      <c r="RM67" s="555"/>
      <c r="RN67" s="591"/>
      <c r="RO67" s="592"/>
      <c r="RP67" s="590"/>
      <c r="RQ67" s="550"/>
      <c r="RR67" s="593"/>
      <c r="RS67" s="550"/>
      <c r="RT67" s="551"/>
      <c r="RU67" s="552"/>
      <c r="RV67" s="553"/>
      <c r="RW67" s="554"/>
      <c r="RX67" s="551"/>
      <c r="RY67" s="555"/>
      <c r="RZ67" s="556"/>
      <c r="SA67" s="557"/>
      <c r="SB67" s="558"/>
      <c r="SC67" s="558"/>
      <c r="SD67" s="558"/>
      <c r="SE67" s="559"/>
      <c r="SF67" s="559"/>
      <c r="SG67" s="560"/>
      <c r="SH67" s="561"/>
      <c r="SI67" s="562"/>
      <c r="SJ67" s="563"/>
      <c r="SK67" s="564"/>
      <c r="SL67" s="565"/>
      <c r="SM67" s="565"/>
      <c r="SN67" s="565"/>
      <c r="SO67" s="566"/>
      <c r="SP67" s="567"/>
      <c r="SQ67" s="568"/>
      <c r="SR67" s="569"/>
      <c r="SS67" s="570"/>
      <c r="ST67" s="560"/>
      <c r="SU67" s="560"/>
      <c r="SV67" s="571"/>
      <c r="SW67" s="572"/>
      <c r="SX67" s="573"/>
      <c r="SY67" s="565"/>
      <c r="SZ67" s="565"/>
      <c r="TA67" s="550"/>
      <c r="TB67" s="557"/>
      <c r="TC67" s="559"/>
      <c r="TD67" s="574"/>
      <c r="TE67" s="575"/>
      <c r="TF67" s="575"/>
      <c r="TG67" s="559"/>
      <c r="TH67" s="576"/>
      <c r="TI67" s="576"/>
      <c r="TJ67" s="577"/>
      <c r="TK67" s="578"/>
      <c r="TL67" s="578"/>
      <c r="TM67" s="579"/>
      <c r="TN67" s="580"/>
      <c r="TO67" s="581"/>
      <c r="TP67" s="582"/>
      <c r="TQ67" s="583"/>
      <c r="TR67" s="584"/>
      <c r="TS67" s="585"/>
      <c r="TT67" s="585"/>
      <c r="TU67" s="585"/>
      <c r="TV67" s="586"/>
      <c r="TW67" s="587"/>
      <c r="TX67" s="560"/>
      <c r="TY67" s="588"/>
      <c r="TZ67" s="589"/>
      <c r="UA67" s="589"/>
      <c r="UB67" s="590"/>
      <c r="UC67" s="555"/>
      <c r="UD67" s="591"/>
      <c r="UE67" s="592"/>
      <c r="UF67" s="590"/>
      <c r="UG67" s="550"/>
      <c r="UH67" s="593"/>
      <c r="UI67" s="550"/>
      <c r="UJ67" s="551"/>
      <c r="UK67" s="552"/>
      <c r="UL67" s="553"/>
      <c r="UM67" s="554"/>
      <c r="UN67" s="551"/>
      <c r="UO67" s="555"/>
      <c r="UP67" s="556"/>
      <c r="UQ67" s="557"/>
      <c r="UR67" s="558"/>
      <c r="US67" s="558"/>
      <c r="UT67" s="558"/>
      <c r="UU67" s="559"/>
      <c r="UV67" s="559"/>
      <c r="UW67" s="560"/>
      <c r="UX67" s="561"/>
      <c r="UY67" s="562"/>
      <c r="UZ67" s="563"/>
      <c r="VA67" s="564"/>
      <c r="VB67" s="565"/>
      <c r="VC67" s="565"/>
      <c r="VD67" s="565"/>
      <c r="VE67" s="566"/>
      <c r="VF67" s="567"/>
      <c r="VG67" s="568"/>
      <c r="VH67" s="569"/>
      <c r="VI67" s="570"/>
      <c r="VJ67" s="560"/>
      <c r="VK67" s="560"/>
      <c r="VL67" s="571"/>
      <c r="VM67" s="572"/>
      <c r="VN67" s="573"/>
      <c r="VO67" s="565"/>
      <c r="VP67" s="565"/>
      <c r="VQ67" s="550"/>
      <c r="VR67" s="557"/>
      <c r="VS67" s="559"/>
      <c r="VT67" s="574"/>
      <c r="VU67" s="575"/>
      <c r="VV67" s="575"/>
      <c r="VW67" s="559"/>
      <c r="VX67" s="576"/>
      <c r="VY67" s="576"/>
      <c r="VZ67" s="577"/>
      <c r="WA67" s="578"/>
      <c r="WB67" s="578"/>
      <c r="WC67" s="579"/>
      <c r="WD67" s="580"/>
      <c r="WE67" s="581"/>
      <c r="WF67" s="582"/>
      <c r="WG67" s="583"/>
      <c r="WH67" s="584"/>
      <c r="WI67" s="585"/>
      <c r="WJ67" s="585"/>
      <c r="WK67" s="585"/>
      <c r="WL67" s="586"/>
      <c r="WM67" s="587"/>
      <c r="WN67" s="560"/>
      <c r="WO67" s="588"/>
      <c r="WP67" s="589"/>
      <c r="WQ67" s="589"/>
      <c r="WR67" s="590"/>
      <c r="WS67" s="555"/>
      <c r="WT67" s="591"/>
      <c r="WU67" s="592"/>
      <c r="WV67" s="590"/>
      <c r="WW67" s="550"/>
      <c r="WX67" s="593"/>
      <c r="WY67" s="550"/>
      <c r="WZ67" s="551"/>
      <c r="XA67" s="552"/>
      <c r="XB67" s="553"/>
      <c r="XC67" s="554"/>
      <c r="XD67" s="551"/>
      <c r="XE67" s="555"/>
      <c r="XF67" s="556"/>
      <c r="XG67" s="557"/>
      <c r="XH67" s="558"/>
      <c r="XI67" s="558"/>
      <c r="XJ67" s="558"/>
      <c r="XK67" s="559"/>
      <c r="XL67" s="559"/>
      <c r="XM67" s="560"/>
      <c r="XN67" s="561"/>
      <c r="XO67" s="562"/>
      <c r="XP67" s="563"/>
      <c r="XQ67" s="564"/>
      <c r="XR67" s="565"/>
      <c r="XS67" s="565"/>
      <c r="XT67" s="565"/>
      <c r="XU67" s="566"/>
      <c r="XV67" s="567"/>
      <c r="XW67" s="568"/>
      <c r="XX67" s="569"/>
      <c r="XY67" s="570"/>
      <c r="XZ67" s="560"/>
      <c r="YA67" s="560"/>
      <c r="YB67" s="571"/>
      <c r="YC67" s="572"/>
      <c r="YD67" s="573"/>
      <c r="YE67" s="565"/>
      <c r="YF67" s="565"/>
      <c r="YG67" s="550"/>
      <c r="YH67" s="557"/>
      <c r="YI67" s="559"/>
      <c r="YJ67" s="574"/>
      <c r="YK67" s="575"/>
      <c r="YL67" s="575"/>
      <c r="YM67" s="559"/>
      <c r="YN67" s="576"/>
      <c r="YO67" s="576"/>
      <c r="YP67" s="577"/>
      <c r="YQ67" s="578"/>
      <c r="YR67" s="578"/>
      <c r="YS67" s="579"/>
      <c r="YT67" s="580"/>
      <c r="YU67" s="581"/>
      <c r="YV67" s="582"/>
      <c r="YW67" s="583"/>
      <c r="YX67" s="584"/>
      <c r="YY67" s="585"/>
      <c r="YZ67" s="585"/>
      <c r="ZA67" s="585"/>
      <c r="ZB67" s="586"/>
      <c r="ZC67" s="587"/>
      <c r="ZD67" s="560"/>
      <c r="ZE67" s="588"/>
      <c r="ZF67" s="589"/>
      <c r="ZG67" s="589"/>
      <c r="ZH67" s="590"/>
      <c r="ZI67" s="555"/>
      <c r="ZJ67" s="591"/>
      <c r="ZK67" s="592"/>
      <c r="ZL67" s="590"/>
      <c r="ZM67" s="550"/>
      <c r="ZN67" s="593"/>
      <c r="ZO67" s="550"/>
      <c r="ZP67" s="551"/>
      <c r="ZQ67" s="552"/>
      <c r="ZR67" s="553"/>
      <c r="ZS67" s="554"/>
      <c r="ZT67" s="551"/>
      <c r="ZU67" s="555"/>
      <c r="ZV67" s="556"/>
      <c r="ZW67" s="557"/>
      <c r="ZX67" s="558"/>
      <c r="ZY67" s="558"/>
      <c r="ZZ67" s="558"/>
      <c r="AAA67" s="559"/>
      <c r="AAB67" s="559"/>
      <c r="AAC67" s="560"/>
      <c r="AAD67" s="561"/>
      <c r="AAE67" s="562"/>
      <c r="AAF67" s="563"/>
      <c r="AAG67" s="564"/>
      <c r="AAH67" s="565"/>
      <c r="AAI67" s="565"/>
      <c r="AAJ67" s="565"/>
      <c r="AAK67" s="566"/>
      <c r="AAL67" s="567"/>
      <c r="AAM67" s="568"/>
      <c r="AAN67" s="569"/>
      <c r="AAO67" s="570"/>
      <c r="AAP67" s="560"/>
      <c r="AAQ67" s="560"/>
      <c r="AAR67" s="571"/>
      <c r="AAS67" s="572"/>
      <c r="AAT67" s="573"/>
      <c r="AAU67" s="565"/>
      <c r="AAV67" s="565"/>
      <c r="AAW67" s="550"/>
      <c r="AAX67" s="557"/>
      <c r="AAY67" s="559"/>
      <c r="AAZ67" s="574"/>
      <c r="ABA67" s="575"/>
      <c r="ABB67" s="575"/>
      <c r="ABC67" s="559"/>
      <c r="ABD67" s="576"/>
      <c r="ABE67" s="576"/>
      <c r="ABF67" s="577"/>
      <c r="ABG67" s="578"/>
      <c r="ABH67" s="578"/>
      <c r="ABI67" s="579"/>
      <c r="ABJ67" s="580"/>
      <c r="ABK67" s="581"/>
      <c r="ABL67" s="582"/>
      <c r="ABM67" s="583"/>
      <c r="ABN67" s="584"/>
      <c r="ABO67" s="585"/>
      <c r="ABP67" s="585"/>
      <c r="ABQ67" s="585"/>
      <c r="ABR67" s="586"/>
      <c r="ABS67" s="587"/>
      <c r="ABT67" s="560"/>
      <c r="ABU67" s="588"/>
      <c r="ABV67" s="589"/>
      <c r="ABW67" s="589"/>
      <c r="ABX67" s="590"/>
      <c r="ABY67" s="555"/>
      <c r="ABZ67" s="591"/>
      <c r="ACA67" s="592"/>
      <c r="ACB67" s="590"/>
      <c r="ACC67" s="550"/>
      <c r="ACD67" s="593"/>
      <c r="ACE67" s="550"/>
      <c r="ACF67" s="551"/>
      <c r="ACG67" s="552"/>
      <c r="ACH67" s="553"/>
      <c r="ACI67" s="554"/>
      <c r="ACJ67" s="551"/>
      <c r="ACK67" s="555"/>
      <c r="ACL67" s="556"/>
      <c r="ACM67" s="557"/>
      <c r="ACN67" s="558"/>
      <c r="ACO67" s="558"/>
      <c r="ACP67" s="558"/>
      <c r="ACQ67" s="559"/>
      <c r="ACR67" s="559"/>
      <c r="ACS67" s="560"/>
      <c r="ACT67" s="561"/>
      <c r="ACU67" s="562"/>
      <c r="ACV67" s="563"/>
      <c r="ACW67" s="564"/>
      <c r="ACX67" s="565"/>
      <c r="ACY67" s="565"/>
      <c r="ACZ67" s="565"/>
      <c r="ADA67" s="566"/>
      <c r="ADB67" s="567"/>
      <c r="ADC67" s="568"/>
      <c r="ADD67" s="569"/>
      <c r="ADE67" s="570"/>
      <c r="ADF67" s="560"/>
      <c r="ADG67" s="560"/>
      <c r="ADH67" s="571"/>
      <c r="ADI67" s="572"/>
      <c r="ADJ67" s="573"/>
      <c r="ADK67" s="565"/>
      <c r="ADL67" s="565"/>
      <c r="ADM67" s="550"/>
      <c r="ADN67" s="557"/>
      <c r="ADO67" s="559"/>
      <c r="ADP67" s="574"/>
      <c r="ADQ67" s="575"/>
      <c r="ADR67" s="575"/>
      <c r="ADS67" s="559"/>
      <c r="ADT67" s="576"/>
      <c r="ADU67" s="576"/>
      <c r="ADV67" s="577"/>
      <c r="ADW67" s="578"/>
      <c r="ADX67" s="578"/>
      <c r="ADY67" s="579"/>
      <c r="ADZ67" s="580"/>
      <c r="AEA67" s="581"/>
      <c r="AEB67" s="582"/>
      <c r="AEC67" s="583"/>
      <c r="AED67" s="584"/>
      <c r="AEE67" s="585"/>
      <c r="AEF67" s="585"/>
      <c r="AEG67" s="585"/>
      <c r="AEH67" s="586"/>
      <c r="AEI67" s="587"/>
      <c r="AEJ67" s="560"/>
      <c r="AEK67" s="588"/>
      <c r="AEL67" s="589"/>
      <c r="AEM67" s="589"/>
      <c r="AEN67" s="590"/>
      <c r="AEO67" s="555"/>
      <c r="AEP67" s="591"/>
      <c r="AEQ67" s="592"/>
      <c r="AER67" s="590"/>
      <c r="AES67" s="550"/>
      <c r="AET67" s="593"/>
      <c r="AEU67" s="550"/>
      <c r="AEV67" s="551"/>
      <c r="AEW67" s="552"/>
      <c r="AEX67" s="553"/>
      <c r="AEY67" s="554"/>
      <c r="AEZ67" s="551"/>
      <c r="AFA67" s="555"/>
      <c r="AFB67" s="556"/>
      <c r="AFC67" s="557"/>
      <c r="AFD67" s="558"/>
      <c r="AFE67" s="558"/>
      <c r="AFF67" s="558"/>
      <c r="AFG67" s="559"/>
      <c r="AFH67" s="559"/>
      <c r="AFI67" s="560"/>
      <c r="AFJ67" s="561"/>
      <c r="AFK67" s="562"/>
      <c r="AFL67" s="563"/>
      <c r="AFM67" s="564"/>
      <c r="AFN67" s="565"/>
      <c r="AFO67" s="565"/>
      <c r="AFP67" s="565"/>
      <c r="AFQ67" s="566"/>
      <c r="AFR67" s="567"/>
      <c r="AFS67" s="568"/>
      <c r="AFT67" s="569"/>
      <c r="AFU67" s="570"/>
      <c r="AFV67" s="560"/>
      <c r="AFW67" s="560"/>
      <c r="AFX67" s="571"/>
      <c r="AFY67" s="572"/>
      <c r="AFZ67" s="573"/>
      <c r="AGA67" s="565"/>
      <c r="AGB67" s="565"/>
      <c r="AGC67" s="550"/>
      <c r="AGD67" s="557"/>
      <c r="AGE67" s="559"/>
      <c r="AGF67" s="574"/>
      <c r="AGG67" s="575"/>
      <c r="AGH67" s="575"/>
      <c r="AGI67" s="559"/>
      <c r="AGJ67" s="576"/>
      <c r="AGK67" s="576"/>
      <c r="AGL67" s="577"/>
      <c r="AGM67" s="578"/>
      <c r="AGN67" s="578"/>
      <c r="AGO67" s="579"/>
      <c r="AGP67" s="580"/>
      <c r="AGQ67" s="581"/>
      <c r="AGR67" s="582"/>
      <c r="AGS67" s="583"/>
      <c r="AGT67" s="584"/>
      <c r="AGU67" s="585"/>
      <c r="AGV67" s="585"/>
      <c r="AGW67" s="585"/>
      <c r="AGX67" s="586"/>
      <c r="AGY67" s="587"/>
      <c r="AGZ67" s="560"/>
      <c r="AHA67" s="588"/>
      <c r="AHB67" s="589"/>
      <c r="AHC67" s="589"/>
      <c r="AHD67" s="590"/>
      <c r="AHE67" s="555"/>
      <c r="AHF67" s="591"/>
      <c r="AHG67" s="592"/>
      <c r="AHH67" s="590"/>
      <c r="AHI67" s="550"/>
      <c r="AHJ67" s="593"/>
      <c r="AHK67" s="550"/>
      <c r="AHL67" s="551"/>
      <c r="AHM67" s="552"/>
      <c r="AHN67" s="553"/>
      <c r="AHO67" s="554"/>
      <c r="AHP67" s="551"/>
      <c r="AHQ67" s="555"/>
      <c r="AHR67" s="556"/>
      <c r="AHS67" s="557"/>
      <c r="AHT67" s="558"/>
      <c r="AHU67" s="558"/>
      <c r="AHV67" s="558"/>
      <c r="AHW67" s="559"/>
      <c r="AHX67" s="559"/>
      <c r="AHY67" s="560"/>
      <c r="AHZ67" s="561"/>
      <c r="AIA67" s="562"/>
      <c r="AIB67" s="563"/>
      <c r="AIC67" s="564"/>
      <c r="AID67" s="565"/>
      <c r="AIE67" s="565"/>
      <c r="AIF67" s="565"/>
      <c r="AIG67" s="566"/>
      <c r="AIH67" s="567"/>
      <c r="AII67" s="568"/>
      <c r="AIJ67" s="569"/>
      <c r="AIK67" s="570"/>
      <c r="AIL67" s="560"/>
      <c r="AIM67" s="560"/>
      <c r="AIN67" s="571"/>
      <c r="AIO67" s="572"/>
      <c r="AIP67" s="573"/>
      <c r="AIQ67" s="565"/>
      <c r="AIR67" s="565"/>
      <c r="AIS67" s="550"/>
      <c r="AIT67" s="557"/>
      <c r="AIU67" s="559"/>
      <c r="AIV67" s="574"/>
      <c r="AIW67" s="575"/>
      <c r="AIX67" s="575"/>
      <c r="AIY67" s="559"/>
      <c r="AIZ67" s="576"/>
      <c r="AJA67" s="576"/>
      <c r="AJB67" s="577"/>
      <c r="AJC67" s="578"/>
      <c r="AJD67" s="578"/>
      <c r="AJE67" s="579"/>
      <c r="AJF67" s="580"/>
      <c r="AJG67" s="581"/>
      <c r="AJH67" s="582"/>
      <c r="AJI67" s="583"/>
      <c r="AJJ67" s="584"/>
      <c r="AJK67" s="585"/>
      <c r="AJL67" s="585"/>
      <c r="AJM67" s="585"/>
      <c r="AJN67" s="586"/>
      <c r="AJO67" s="587"/>
      <c r="AJP67" s="560"/>
      <c r="AJQ67" s="588"/>
      <c r="AJR67" s="589"/>
      <c r="AJS67" s="589"/>
      <c r="AJT67" s="590"/>
      <c r="AJU67" s="555"/>
      <c r="AJV67" s="591"/>
      <c r="AJW67" s="592"/>
      <c r="AJX67" s="590"/>
      <c r="AJY67" s="550"/>
      <c r="AJZ67" s="593"/>
      <c r="AKA67" s="550"/>
      <c r="AKB67" s="551"/>
      <c r="AKC67" s="552"/>
      <c r="AKD67" s="553"/>
      <c r="AKE67" s="554"/>
      <c r="AKF67" s="551"/>
      <c r="AKG67" s="555"/>
      <c r="AKH67" s="556"/>
      <c r="AKI67" s="557"/>
      <c r="AKJ67" s="558"/>
      <c r="AKK67" s="558"/>
      <c r="AKL67" s="558"/>
      <c r="AKM67" s="559"/>
      <c r="AKN67" s="559"/>
      <c r="AKO67" s="560"/>
      <c r="AKP67" s="561"/>
      <c r="AKQ67" s="562"/>
      <c r="AKR67" s="563"/>
      <c r="AKS67" s="564"/>
      <c r="AKT67" s="565"/>
      <c r="AKU67" s="565"/>
      <c r="AKV67" s="565"/>
      <c r="AKW67" s="566"/>
      <c r="AKX67" s="567"/>
      <c r="AKY67" s="568"/>
      <c r="AKZ67" s="569"/>
      <c r="ALA67" s="570"/>
      <c r="ALB67" s="560"/>
      <c r="ALC67" s="560"/>
      <c r="ALD67" s="571"/>
      <c r="ALE67" s="572"/>
      <c r="ALF67" s="573"/>
      <c r="ALG67" s="565"/>
      <c r="ALH67" s="565"/>
      <c r="ALI67" s="550"/>
      <c r="ALJ67" s="557"/>
      <c r="ALK67" s="559"/>
      <c r="ALL67" s="574"/>
      <c r="ALM67" s="575"/>
      <c r="ALN67" s="575"/>
      <c r="ALO67" s="559"/>
      <c r="ALP67" s="576"/>
      <c r="ALQ67" s="576"/>
      <c r="ALR67" s="577"/>
      <c r="ALS67" s="578"/>
      <c r="ALT67" s="578"/>
      <c r="ALU67" s="579"/>
      <c r="ALV67" s="580"/>
      <c r="ALW67" s="581"/>
      <c r="ALX67" s="582"/>
      <c r="ALY67" s="583"/>
      <c r="ALZ67" s="584"/>
      <c r="AMA67" s="585"/>
      <c r="AMB67" s="585"/>
      <c r="AMC67" s="585"/>
      <c r="AMD67" s="586"/>
      <c r="AME67" s="587"/>
      <c r="AMF67" s="560"/>
      <c r="AMG67" s="588"/>
      <c r="AMH67" s="589"/>
      <c r="AMI67" s="589"/>
      <c r="AMJ67" s="590"/>
      <c r="AMK67" s="555"/>
      <c r="AML67" s="591"/>
      <c r="AMM67" s="592"/>
      <c r="AMN67" s="590"/>
      <c r="AMO67" s="550"/>
      <c r="AMP67" s="593"/>
      <c r="AMQ67" s="550"/>
      <c r="AMR67" s="551"/>
      <c r="AMS67" s="552"/>
      <c r="AMT67" s="553"/>
      <c r="AMU67" s="554"/>
      <c r="AMV67" s="551"/>
      <c r="AMW67" s="555"/>
      <c r="AMX67" s="556"/>
      <c r="AMY67" s="557"/>
      <c r="AMZ67" s="558"/>
      <c r="ANA67" s="558"/>
      <c r="ANB67" s="558"/>
      <c r="ANC67" s="559"/>
      <c r="AND67" s="559"/>
      <c r="ANE67" s="560"/>
      <c r="ANF67" s="561"/>
      <c r="ANG67" s="562"/>
      <c r="ANH67" s="563"/>
      <c r="ANI67" s="564"/>
      <c r="ANJ67" s="565"/>
      <c r="ANK67" s="565"/>
      <c r="ANL67" s="565"/>
      <c r="ANM67" s="566"/>
      <c r="ANN67" s="567"/>
      <c r="ANO67" s="568"/>
      <c r="ANP67" s="569"/>
      <c r="ANQ67" s="570"/>
      <c r="ANR67" s="560"/>
      <c r="ANS67" s="560"/>
      <c r="ANT67" s="571"/>
      <c r="ANU67" s="572"/>
      <c r="ANV67" s="573"/>
      <c r="ANW67" s="565"/>
      <c r="ANX67" s="565"/>
      <c r="ANY67" s="550"/>
      <c r="ANZ67" s="557"/>
      <c r="AOA67" s="559"/>
      <c r="AOB67" s="574"/>
      <c r="AOC67" s="575"/>
      <c r="AOD67" s="575"/>
      <c r="AOE67" s="559"/>
      <c r="AOF67" s="576"/>
      <c r="AOG67" s="576"/>
      <c r="AOH67" s="577"/>
      <c r="AOI67" s="578"/>
      <c r="AOJ67" s="578"/>
      <c r="AOK67" s="579"/>
      <c r="AOL67" s="580"/>
      <c r="AOM67" s="581"/>
      <c r="AON67" s="582"/>
      <c r="AOO67" s="583"/>
      <c r="AOP67" s="584"/>
      <c r="AOQ67" s="585"/>
      <c r="AOR67" s="585"/>
      <c r="AOS67" s="585"/>
      <c r="AOT67" s="586"/>
      <c r="AOU67" s="587"/>
      <c r="AOV67" s="560"/>
      <c r="AOW67" s="588"/>
      <c r="AOX67" s="589"/>
      <c r="AOY67" s="589"/>
      <c r="AOZ67" s="590"/>
      <c r="APA67" s="555"/>
      <c r="APB67" s="591"/>
      <c r="APC67" s="592"/>
      <c r="APD67" s="590"/>
      <c r="APE67" s="550"/>
      <c r="APF67" s="593"/>
      <c r="APG67" s="550"/>
      <c r="APH67" s="551"/>
      <c r="API67" s="552"/>
      <c r="APJ67" s="553"/>
      <c r="APK67" s="554"/>
      <c r="APL67" s="551"/>
      <c r="APM67" s="555"/>
      <c r="APN67" s="556"/>
      <c r="APO67" s="557"/>
      <c r="APP67" s="558"/>
      <c r="APQ67" s="558"/>
      <c r="APR67" s="558"/>
      <c r="APS67" s="559"/>
      <c r="APT67" s="559"/>
      <c r="APU67" s="560"/>
      <c r="APV67" s="561"/>
      <c r="APW67" s="562"/>
      <c r="APX67" s="563"/>
      <c r="APY67" s="564"/>
      <c r="APZ67" s="565"/>
      <c r="AQA67" s="565"/>
      <c r="AQB67" s="565"/>
      <c r="AQC67" s="566"/>
      <c r="AQD67" s="567"/>
      <c r="AQE67" s="568"/>
      <c r="AQF67" s="569"/>
      <c r="AQG67" s="570"/>
      <c r="AQH67" s="560"/>
      <c r="AQI67" s="560"/>
      <c r="AQJ67" s="571"/>
      <c r="AQK67" s="572"/>
      <c r="AQL67" s="573"/>
      <c r="AQM67" s="565"/>
      <c r="AQN67" s="565"/>
      <c r="AQO67" s="550"/>
      <c r="AQP67" s="557"/>
      <c r="AQQ67" s="559"/>
      <c r="AQR67" s="574"/>
      <c r="AQS67" s="575"/>
      <c r="AQT67" s="575"/>
      <c r="AQU67" s="559"/>
      <c r="AQV67" s="576"/>
      <c r="AQW67" s="576"/>
      <c r="AQX67" s="577"/>
      <c r="AQY67" s="578"/>
      <c r="AQZ67" s="578"/>
      <c r="ARA67" s="579"/>
      <c r="ARB67" s="580"/>
      <c r="ARC67" s="581"/>
      <c r="ARD67" s="582"/>
      <c r="ARE67" s="583"/>
      <c r="ARF67" s="584"/>
      <c r="ARG67" s="585"/>
      <c r="ARH67" s="585"/>
      <c r="ARI67" s="585"/>
      <c r="ARJ67" s="586"/>
      <c r="ARK67" s="587"/>
      <c r="ARL67" s="560"/>
      <c r="ARM67" s="588"/>
      <c r="ARN67" s="589"/>
      <c r="ARO67" s="589"/>
      <c r="ARP67" s="590"/>
      <c r="ARQ67" s="555"/>
      <c r="ARR67" s="591"/>
      <c r="ARS67" s="592"/>
      <c r="ART67" s="590"/>
      <c r="ARU67" s="550"/>
      <c r="ARV67" s="593"/>
      <c r="ARW67" s="550"/>
      <c r="ARX67" s="551"/>
      <c r="ARY67" s="552"/>
      <c r="ARZ67" s="553"/>
      <c r="ASA67" s="554"/>
      <c r="ASB67" s="551"/>
      <c r="ASC67" s="555"/>
      <c r="ASD67" s="556"/>
      <c r="ASE67" s="557"/>
      <c r="ASF67" s="558"/>
      <c r="ASG67" s="558"/>
      <c r="ASH67" s="558"/>
      <c r="ASI67" s="559"/>
      <c r="ASJ67" s="559"/>
      <c r="ASK67" s="560"/>
      <c r="ASL67" s="561"/>
      <c r="ASM67" s="562"/>
      <c r="ASN67" s="563"/>
      <c r="ASO67" s="564"/>
      <c r="ASP67" s="565"/>
      <c r="ASQ67" s="565"/>
      <c r="ASR67" s="565"/>
      <c r="ASS67" s="566"/>
      <c r="AST67" s="567"/>
      <c r="ASU67" s="568"/>
      <c r="ASV67" s="569"/>
      <c r="ASW67" s="570"/>
      <c r="ASX67" s="560"/>
      <c r="ASY67" s="560"/>
      <c r="ASZ67" s="571"/>
      <c r="ATA67" s="572"/>
      <c r="ATB67" s="573"/>
      <c r="ATC67" s="565"/>
      <c r="ATD67" s="565"/>
      <c r="ATE67" s="550"/>
      <c r="ATF67" s="557"/>
      <c r="ATG67" s="559"/>
      <c r="ATH67" s="574"/>
      <c r="ATI67" s="575"/>
      <c r="ATJ67" s="575"/>
      <c r="ATK67" s="559"/>
      <c r="ATL67" s="576"/>
      <c r="ATM67" s="576"/>
      <c r="ATN67" s="577"/>
      <c r="ATO67" s="578"/>
      <c r="ATP67" s="578"/>
      <c r="ATQ67" s="579"/>
      <c r="ATR67" s="580"/>
      <c r="ATS67" s="581"/>
      <c r="ATT67" s="582"/>
      <c r="ATU67" s="583"/>
      <c r="ATV67" s="584"/>
      <c r="ATW67" s="585"/>
      <c r="ATX67" s="585"/>
      <c r="ATY67" s="585"/>
      <c r="ATZ67" s="586"/>
      <c r="AUA67" s="587"/>
      <c r="AUB67" s="560"/>
      <c r="AUC67" s="588"/>
      <c r="AUD67" s="589"/>
      <c r="AUE67" s="589"/>
      <c r="AUF67" s="590"/>
      <c r="AUG67" s="555"/>
      <c r="AUH67" s="591"/>
      <c r="AUI67" s="592"/>
      <c r="AUJ67" s="590"/>
      <c r="AUK67" s="550"/>
      <c r="AUL67" s="593"/>
      <c r="AUM67" s="550"/>
      <c r="AUN67" s="551"/>
      <c r="AUO67" s="552"/>
      <c r="AUP67" s="553"/>
      <c r="AUQ67" s="554"/>
      <c r="AUR67" s="551"/>
      <c r="AUS67" s="555"/>
      <c r="AUT67" s="556"/>
      <c r="AUU67" s="557"/>
      <c r="AUV67" s="558"/>
      <c r="AUW67" s="558"/>
      <c r="AUX67" s="558"/>
      <c r="AUY67" s="559"/>
      <c r="AUZ67" s="559"/>
      <c r="AVA67" s="560"/>
      <c r="AVB67" s="561"/>
      <c r="AVC67" s="562"/>
      <c r="AVD67" s="563"/>
      <c r="AVE67" s="564"/>
      <c r="AVF67" s="565"/>
      <c r="AVG67" s="565"/>
      <c r="AVH67" s="565"/>
      <c r="AVI67" s="566"/>
      <c r="AVJ67" s="567"/>
      <c r="AVK67" s="568"/>
      <c r="AVL67" s="569"/>
      <c r="AVM67" s="570"/>
      <c r="AVN67" s="560"/>
      <c r="AVO67" s="560"/>
      <c r="AVP67" s="571"/>
      <c r="AVQ67" s="572"/>
      <c r="AVR67" s="573"/>
      <c r="AVS67" s="565"/>
      <c r="AVT67" s="565"/>
      <c r="AVU67" s="550"/>
      <c r="AVV67" s="557"/>
      <c r="AVW67" s="559"/>
      <c r="AVX67" s="574"/>
      <c r="AVY67" s="575"/>
      <c r="AVZ67" s="575"/>
      <c r="AWA67" s="559"/>
      <c r="AWB67" s="576"/>
      <c r="AWC67" s="576"/>
      <c r="AWD67" s="577"/>
      <c r="AWE67" s="578"/>
      <c r="AWF67" s="578"/>
      <c r="AWG67" s="579"/>
      <c r="AWH67" s="580"/>
      <c r="AWI67" s="581"/>
      <c r="AWJ67" s="582"/>
      <c r="AWK67" s="583"/>
      <c r="AWL67" s="584"/>
      <c r="AWM67" s="585"/>
      <c r="AWN67" s="585"/>
      <c r="AWO67" s="585"/>
      <c r="AWP67" s="586"/>
      <c r="AWQ67" s="587"/>
      <c r="AWR67" s="560"/>
      <c r="AWS67" s="588"/>
      <c r="AWT67" s="589"/>
      <c r="AWU67" s="589"/>
      <c r="AWV67" s="590"/>
      <c r="AWW67" s="555"/>
      <c r="AWX67" s="591"/>
      <c r="AWY67" s="592"/>
      <c r="AWZ67" s="590"/>
      <c r="AXA67" s="550"/>
      <c r="AXB67" s="593"/>
      <c r="AXC67" s="550"/>
      <c r="AXD67" s="551"/>
      <c r="AXE67" s="552"/>
      <c r="AXF67" s="553"/>
      <c r="AXG67" s="554"/>
      <c r="AXH67" s="551"/>
      <c r="AXI67" s="555"/>
      <c r="AXJ67" s="556"/>
      <c r="AXK67" s="557"/>
      <c r="AXL67" s="558"/>
      <c r="AXM67" s="558"/>
      <c r="AXN67" s="558"/>
      <c r="AXO67" s="559"/>
      <c r="AXP67" s="559"/>
      <c r="AXQ67" s="560"/>
      <c r="AXR67" s="561"/>
      <c r="AXS67" s="562"/>
      <c r="AXT67" s="563"/>
      <c r="AXU67" s="564"/>
      <c r="AXV67" s="565"/>
      <c r="AXW67" s="565"/>
      <c r="AXX67" s="565"/>
      <c r="AXY67" s="566"/>
      <c r="AXZ67" s="567"/>
      <c r="AYA67" s="568"/>
      <c r="AYB67" s="569"/>
      <c r="AYC67" s="570"/>
      <c r="AYD67" s="560"/>
      <c r="AYE67" s="560"/>
      <c r="AYF67" s="571"/>
      <c r="AYG67" s="572"/>
      <c r="AYH67" s="573"/>
      <c r="AYI67" s="565"/>
      <c r="AYJ67" s="565"/>
      <c r="AYK67" s="550"/>
      <c r="AYL67" s="557"/>
      <c r="AYM67" s="559"/>
      <c r="AYN67" s="574"/>
      <c r="AYO67" s="575"/>
      <c r="AYP67" s="575"/>
      <c r="AYQ67" s="559"/>
      <c r="AYR67" s="576"/>
      <c r="AYS67" s="576"/>
      <c r="AYT67" s="577"/>
      <c r="AYU67" s="578"/>
      <c r="AYV67" s="578"/>
      <c r="AYW67" s="579"/>
      <c r="AYX67" s="580"/>
      <c r="AYY67" s="581"/>
      <c r="AYZ67" s="582"/>
      <c r="AZA67" s="583"/>
      <c r="AZB67" s="584"/>
      <c r="AZC67" s="585"/>
      <c r="AZD67" s="585"/>
      <c r="AZE67" s="585"/>
      <c r="AZF67" s="586"/>
      <c r="AZG67" s="587"/>
      <c r="AZH67" s="560"/>
      <c r="AZI67" s="588"/>
      <c r="AZJ67" s="589"/>
      <c r="AZK67" s="589"/>
      <c r="AZL67" s="590"/>
      <c r="AZM67" s="555"/>
      <c r="AZN67" s="591"/>
      <c r="AZO67" s="592"/>
      <c r="AZP67" s="590"/>
      <c r="AZQ67" s="550"/>
      <c r="AZR67" s="593"/>
      <c r="AZS67" s="550"/>
      <c r="AZT67" s="551"/>
      <c r="AZU67" s="552"/>
      <c r="AZV67" s="553"/>
      <c r="AZW67" s="554"/>
      <c r="AZX67" s="551"/>
      <c r="AZY67" s="555"/>
      <c r="AZZ67" s="556"/>
      <c r="BAA67" s="557"/>
      <c r="BAB67" s="558"/>
      <c r="BAC67" s="558"/>
      <c r="BAD67" s="558"/>
      <c r="BAE67" s="559"/>
      <c r="BAF67" s="559"/>
      <c r="BAG67" s="560"/>
      <c r="BAH67" s="561"/>
      <c r="BAI67" s="562"/>
      <c r="BAJ67" s="563"/>
      <c r="BAK67" s="564"/>
      <c r="BAL67" s="565"/>
      <c r="BAM67" s="565"/>
      <c r="BAN67" s="565"/>
      <c r="BAO67" s="566"/>
      <c r="BAP67" s="567"/>
      <c r="BAQ67" s="568"/>
      <c r="BAR67" s="569"/>
      <c r="BAS67" s="570"/>
      <c r="BAT67" s="560"/>
      <c r="BAU67" s="560"/>
      <c r="BAV67" s="571"/>
      <c r="BAW67" s="572"/>
      <c r="BAX67" s="573"/>
      <c r="BAY67" s="565"/>
      <c r="BAZ67" s="565"/>
      <c r="BBA67" s="550"/>
      <c r="BBB67" s="557"/>
      <c r="BBC67" s="559"/>
      <c r="BBD67" s="574"/>
      <c r="BBE67" s="575"/>
      <c r="BBF67" s="575"/>
      <c r="BBG67" s="559"/>
      <c r="BBH67" s="576"/>
      <c r="BBI67" s="576"/>
      <c r="BBJ67" s="577"/>
      <c r="BBK67" s="578"/>
      <c r="BBL67" s="578"/>
      <c r="BBM67" s="579"/>
      <c r="BBN67" s="580"/>
      <c r="BBO67" s="581"/>
      <c r="BBP67" s="582"/>
      <c r="BBQ67" s="583"/>
      <c r="BBR67" s="584"/>
      <c r="BBS67" s="585"/>
      <c r="BBT67" s="585"/>
      <c r="BBU67" s="585"/>
      <c r="BBV67" s="586"/>
      <c r="BBW67" s="587"/>
      <c r="BBX67" s="560"/>
      <c r="BBY67" s="588"/>
      <c r="BBZ67" s="589"/>
      <c r="BCA67" s="589"/>
      <c r="BCB67" s="590"/>
      <c r="BCC67" s="555"/>
      <c r="BCD67" s="591"/>
      <c r="BCE67" s="592"/>
      <c r="BCF67" s="590"/>
      <c r="BCG67" s="550"/>
      <c r="BCH67" s="593"/>
      <c r="BCI67" s="550"/>
      <c r="BCJ67" s="551"/>
      <c r="BCK67" s="552"/>
      <c r="BCL67" s="553"/>
      <c r="BCM67" s="554"/>
      <c r="BCN67" s="551"/>
      <c r="BCO67" s="555"/>
      <c r="BCP67" s="556"/>
      <c r="BCQ67" s="557"/>
      <c r="BCR67" s="558"/>
      <c r="BCS67" s="558"/>
      <c r="BCT67" s="558"/>
      <c r="BCU67" s="559"/>
      <c r="BCV67" s="559"/>
      <c r="BCW67" s="560"/>
      <c r="BCX67" s="561"/>
      <c r="BCY67" s="562"/>
      <c r="BCZ67" s="563"/>
      <c r="BDA67" s="564"/>
      <c r="BDB67" s="565"/>
      <c r="BDC67" s="565"/>
      <c r="BDD67" s="565"/>
      <c r="BDE67" s="566"/>
      <c r="BDF67" s="567"/>
      <c r="BDG67" s="568"/>
      <c r="BDH67" s="569"/>
      <c r="BDI67" s="570"/>
      <c r="BDJ67" s="560"/>
      <c r="BDK67" s="560"/>
      <c r="BDL67" s="571"/>
      <c r="BDM67" s="572"/>
      <c r="BDN67" s="573"/>
      <c r="BDO67" s="565"/>
      <c r="BDP67" s="565"/>
      <c r="BDQ67" s="550"/>
      <c r="BDR67" s="557"/>
      <c r="BDS67" s="559"/>
      <c r="BDT67" s="574"/>
      <c r="BDU67" s="575"/>
      <c r="BDV67" s="575"/>
      <c r="BDW67" s="559"/>
      <c r="BDX67" s="576"/>
      <c r="BDY67" s="576"/>
      <c r="BDZ67" s="577"/>
      <c r="BEA67" s="578"/>
      <c r="BEB67" s="578"/>
      <c r="BEC67" s="579"/>
      <c r="BED67" s="580"/>
      <c r="BEE67" s="581"/>
      <c r="BEF67" s="582"/>
      <c r="BEG67" s="583"/>
      <c r="BEH67" s="584"/>
      <c r="BEI67" s="585"/>
      <c r="BEJ67" s="585"/>
      <c r="BEK67" s="585"/>
      <c r="BEL67" s="586"/>
      <c r="BEM67" s="587"/>
      <c r="BEN67" s="560"/>
      <c r="BEO67" s="588"/>
      <c r="BEP67" s="589"/>
      <c r="BEQ67" s="589"/>
      <c r="BER67" s="590"/>
      <c r="BES67" s="555"/>
      <c r="BET67" s="591"/>
      <c r="BEU67" s="592"/>
      <c r="BEV67" s="590"/>
      <c r="BEW67" s="550"/>
      <c r="BEX67" s="593"/>
      <c r="BEY67" s="550"/>
      <c r="BEZ67" s="551"/>
      <c r="BFA67" s="552"/>
      <c r="BFB67" s="553"/>
      <c r="BFC67" s="554"/>
      <c r="BFD67" s="551"/>
      <c r="BFE67" s="555"/>
      <c r="BFF67" s="556"/>
      <c r="BFG67" s="557"/>
      <c r="BFH67" s="558"/>
      <c r="BFI67" s="558"/>
      <c r="BFJ67" s="558"/>
      <c r="BFK67" s="559"/>
      <c r="BFL67" s="559"/>
      <c r="BFM67" s="560"/>
      <c r="BFN67" s="561"/>
      <c r="BFO67" s="562"/>
      <c r="BFP67" s="563"/>
      <c r="BFQ67" s="564"/>
      <c r="BFR67" s="565"/>
      <c r="BFS67" s="565"/>
      <c r="BFT67" s="565"/>
      <c r="BFU67" s="566"/>
      <c r="BFV67" s="567"/>
      <c r="BFW67" s="568"/>
      <c r="BFX67" s="569"/>
      <c r="BFY67" s="570"/>
      <c r="BFZ67" s="560"/>
      <c r="BGA67" s="560"/>
      <c r="BGB67" s="571"/>
      <c r="BGC67" s="572"/>
      <c r="BGD67" s="573"/>
      <c r="BGE67" s="565"/>
      <c r="BGF67" s="565"/>
      <c r="BGG67" s="550"/>
      <c r="BGH67" s="557"/>
      <c r="BGI67" s="559"/>
      <c r="BGJ67" s="574"/>
      <c r="BGK67" s="575"/>
      <c r="BGL67" s="575"/>
      <c r="BGM67" s="559"/>
      <c r="BGN67" s="576"/>
      <c r="BGO67" s="576"/>
      <c r="BGP67" s="577"/>
      <c r="BGQ67" s="578"/>
      <c r="BGR67" s="578"/>
      <c r="BGS67" s="579"/>
      <c r="BGT67" s="580"/>
      <c r="BGU67" s="581"/>
      <c r="BGV67" s="582"/>
      <c r="BGW67" s="583"/>
      <c r="BGX67" s="584"/>
      <c r="BGY67" s="585"/>
      <c r="BGZ67" s="585"/>
      <c r="BHA67" s="585"/>
      <c r="BHB67" s="586"/>
      <c r="BHC67" s="587"/>
      <c r="BHD67" s="560"/>
      <c r="BHE67" s="588"/>
      <c r="BHF67" s="589"/>
      <c r="BHG67" s="589"/>
      <c r="BHH67" s="590"/>
      <c r="BHI67" s="555"/>
      <c r="BHJ67" s="591"/>
      <c r="BHK67" s="592"/>
      <c r="BHL67" s="590"/>
      <c r="BHM67" s="550"/>
      <c r="BHN67" s="593"/>
      <c r="BHO67" s="550"/>
      <c r="BHP67" s="551"/>
      <c r="BHQ67" s="552"/>
      <c r="BHR67" s="553"/>
      <c r="BHS67" s="554"/>
      <c r="BHT67" s="551"/>
      <c r="BHU67" s="555"/>
      <c r="BHV67" s="556"/>
      <c r="BHW67" s="557"/>
      <c r="BHX67" s="558"/>
      <c r="BHY67" s="558"/>
      <c r="BHZ67" s="558"/>
      <c r="BIA67" s="559"/>
      <c r="BIB67" s="559"/>
      <c r="BIC67" s="560"/>
      <c r="BID67" s="561"/>
      <c r="BIE67" s="562"/>
      <c r="BIF67" s="563"/>
      <c r="BIG67" s="564"/>
      <c r="BIH67" s="565"/>
      <c r="BII67" s="565"/>
      <c r="BIJ67" s="565"/>
      <c r="BIK67" s="566"/>
      <c r="BIL67" s="567"/>
      <c r="BIM67" s="568"/>
      <c r="BIN67" s="569"/>
      <c r="BIO67" s="570"/>
      <c r="BIP67" s="560"/>
      <c r="BIQ67" s="560"/>
      <c r="BIR67" s="571"/>
      <c r="BIS67" s="572"/>
      <c r="BIT67" s="573"/>
      <c r="BIU67" s="565"/>
      <c r="BIV67" s="565"/>
      <c r="BIW67" s="550"/>
      <c r="BIX67" s="557"/>
      <c r="BIY67" s="559"/>
      <c r="BIZ67" s="574"/>
      <c r="BJA67" s="575"/>
      <c r="BJB67" s="575"/>
      <c r="BJC67" s="559"/>
      <c r="BJD67" s="576"/>
      <c r="BJE67" s="576"/>
      <c r="BJF67" s="577"/>
      <c r="BJG67" s="578"/>
      <c r="BJH67" s="578"/>
      <c r="BJI67" s="579"/>
      <c r="BJJ67" s="580"/>
      <c r="BJK67" s="581"/>
      <c r="BJL67" s="582"/>
      <c r="BJM67" s="583"/>
      <c r="BJN67" s="584"/>
      <c r="BJO67" s="585"/>
      <c r="BJP67" s="585"/>
      <c r="BJQ67" s="585"/>
      <c r="BJR67" s="586"/>
      <c r="BJS67" s="587"/>
      <c r="BJT67" s="560"/>
      <c r="BJU67" s="588"/>
      <c r="BJV67" s="589"/>
      <c r="BJW67" s="589"/>
      <c r="BJX67" s="590"/>
      <c r="BJY67" s="555"/>
      <c r="BJZ67" s="591"/>
      <c r="BKA67" s="592"/>
      <c r="BKB67" s="590"/>
      <c r="BKC67" s="550"/>
      <c r="BKD67" s="593"/>
      <c r="BKE67" s="550"/>
      <c r="BKF67" s="551"/>
      <c r="BKG67" s="552"/>
      <c r="BKH67" s="553"/>
      <c r="BKI67" s="554"/>
      <c r="BKJ67" s="551"/>
      <c r="BKK67" s="555"/>
      <c r="BKL67" s="556"/>
      <c r="BKM67" s="557"/>
      <c r="BKN67" s="558"/>
      <c r="BKO67" s="558"/>
      <c r="BKP67" s="558"/>
      <c r="BKQ67" s="559"/>
      <c r="BKR67" s="559"/>
      <c r="BKS67" s="560"/>
      <c r="BKT67" s="561"/>
      <c r="BKU67" s="562"/>
      <c r="BKV67" s="563"/>
      <c r="BKW67" s="564"/>
      <c r="BKX67" s="565"/>
      <c r="BKY67" s="565"/>
      <c r="BKZ67" s="565"/>
      <c r="BLA67" s="566"/>
      <c r="BLB67" s="567"/>
      <c r="BLC67" s="568"/>
      <c r="BLD67" s="569"/>
      <c r="BLE67" s="570"/>
      <c r="BLF67" s="560"/>
      <c r="BLG67" s="560"/>
      <c r="BLH67" s="571"/>
      <c r="BLI67" s="572"/>
      <c r="BLJ67" s="573"/>
      <c r="BLK67" s="565"/>
      <c r="BLL67" s="565"/>
      <c r="BLM67" s="550"/>
      <c r="BLN67" s="557"/>
      <c r="BLO67" s="559"/>
      <c r="BLP67" s="574"/>
      <c r="BLQ67" s="575"/>
      <c r="BLR67" s="575"/>
      <c r="BLS67" s="559"/>
      <c r="BLT67" s="576"/>
      <c r="BLU67" s="576"/>
      <c r="BLV67" s="577"/>
      <c r="BLW67" s="578"/>
      <c r="BLX67" s="578"/>
      <c r="BLY67" s="579"/>
      <c r="BLZ67" s="580"/>
      <c r="BMA67" s="581"/>
      <c r="BMB67" s="582"/>
      <c r="BMC67" s="583"/>
      <c r="BMD67" s="584"/>
      <c r="BME67" s="585"/>
      <c r="BMF67" s="585"/>
      <c r="BMG67" s="585"/>
      <c r="BMH67" s="586"/>
      <c r="BMI67" s="587"/>
      <c r="BMJ67" s="560"/>
      <c r="BMK67" s="588"/>
      <c r="BML67" s="589"/>
      <c r="BMM67" s="589"/>
      <c r="BMN67" s="590"/>
      <c r="BMO67" s="555"/>
      <c r="BMP67" s="591"/>
      <c r="BMQ67" s="592"/>
      <c r="BMR67" s="590"/>
      <c r="BMS67" s="550"/>
      <c r="BMT67" s="593"/>
      <c r="BMU67" s="550"/>
      <c r="BMV67" s="551"/>
      <c r="BMW67" s="552"/>
      <c r="BMX67" s="553"/>
      <c r="BMY67" s="554"/>
      <c r="BMZ67" s="551"/>
      <c r="BNA67" s="555"/>
      <c r="BNB67" s="556"/>
      <c r="BNC67" s="557"/>
      <c r="BND67" s="558"/>
      <c r="BNE67" s="558"/>
      <c r="BNF67" s="558"/>
      <c r="BNG67" s="559"/>
      <c r="BNH67" s="559"/>
      <c r="BNI67" s="560"/>
      <c r="BNJ67" s="561"/>
      <c r="BNK67" s="562"/>
      <c r="BNL67" s="563"/>
      <c r="BNM67" s="564"/>
      <c r="BNN67" s="565"/>
      <c r="BNO67" s="565"/>
      <c r="BNP67" s="565"/>
      <c r="BNQ67" s="566"/>
      <c r="BNR67" s="567"/>
      <c r="BNS67" s="568"/>
      <c r="BNT67" s="569"/>
      <c r="BNU67" s="570"/>
      <c r="BNV67" s="560"/>
      <c r="BNW67" s="560"/>
      <c r="BNX67" s="571"/>
      <c r="BNY67" s="572"/>
      <c r="BNZ67" s="573"/>
      <c r="BOA67" s="565"/>
      <c r="BOB67" s="565"/>
      <c r="BOC67" s="550"/>
      <c r="BOD67" s="557"/>
      <c r="BOE67" s="559"/>
      <c r="BOF67" s="574"/>
      <c r="BOG67" s="575"/>
      <c r="BOH67" s="575"/>
      <c r="BOI67" s="559"/>
      <c r="BOJ67" s="576"/>
      <c r="BOK67" s="576"/>
      <c r="BOL67" s="577"/>
      <c r="BOM67" s="578"/>
      <c r="BON67" s="578"/>
      <c r="BOO67" s="579"/>
      <c r="BOP67" s="580"/>
      <c r="BOQ67" s="581"/>
      <c r="BOR67" s="582"/>
      <c r="BOS67" s="583"/>
      <c r="BOT67" s="584"/>
      <c r="BOU67" s="585"/>
      <c r="BOV67" s="585"/>
      <c r="BOW67" s="585"/>
      <c r="BOX67" s="586"/>
      <c r="BOY67" s="587"/>
      <c r="BOZ67" s="560"/>
      <c r="BPA67" s="588"/>
      <c r="BPB67" s="589"/>
      <c r="BPC67" s="589"/>
      <c r="BPD67" s="590"/>
      <c r="BPE67" s="555"/>
      <c r="BPF67" s="591"/>
      <c r="BPG67" s="592"/>
      <c r="BPH67" s="590"/>
      <c r="BPI67" s="550"/>
      <c r="BPJ67" s="593"/>
      <c r="BPK67" s="550"/>
      <c r="BPL67" s="551"/>
      <c r="BPM67" s="552"/>
      <c r="BPN67" s="553"/>
      <c r="BPO67" s="554"/>
      <c r="BPP67" s="551"/>
      <c r="BPQ67" s="555"/>
      <c r="BPR67" s="556"/>
      <c r="BPS67" s="557"/>
      <c r="BPT67" s="558"/>
      <c r="BPU67" s="558"/>
      <c r="BPV67" s="558"/>
      <c r="BPW67" s="559"/>
      <c r="BPX67" s="559"/>
      <c r="BPY67" s="560"/>
      <c r="BPZ67" s="561"/>
      <c r="BQA67" s="562"/>
      <c r="BQB67" s="563"/>
      <c r="BQC67" s="564"/>
      <c r="BQD67" s="565"/>
      <c r="BQE67" s="565"/>
      <c r="BQF67" s="565"/>
      <c r="BQG67" s="566"/>
      <c r="BQH67" s="567"/>
      <c r="BQI67" s="568"/>
      <c r="BQJ67" s="569"/>
      <c r="BQK67" s="570"/>
      <c r="BQL67" s="560"/>
      <c r="BQM67" s="560"/>
      <c r="BQN67" s="571"/>
      <c r="BQO67" s="572"/>
      <c r="BQP67" s="573"/>
      <c r="BQQ67" s="565"/>
      <c r="BQR67" s="565"/>
      <c r="BQS67" s="550"/>
      <c r="BQT67" s="557"/>
      <c r="BQU67" s="559"/>
      <c r="BQV67" s="574"/>
      <c r="BQW67" s="575"/>
      <c r="BQX67" s="575"/>
      <c r="BQY67" s="559"/>
      <c r="BQZ67" s="576"/>
      <c r="BRA67" s="576"/>
      <c r="BRB67" s="577"/>
      <c r="BRC67" s="578"/>
      <c r="BRD67" s="578"/>
      <c r="BRE67" s="579"/>
      <c r="BRF67" s="580"/>
      <c r="BRG67" s="581"/>
      <c r="BRH67" s="582"/>
      <c r="BRI67" s="583"/>
      <c r="BRJ67" s="584"/>
      <c r="BRK67" s="585"/>
      <c r="BRL67" s="585"/>
      <c r="BRM67" s="585"/>
      <c r="BRN67" s="586"/>
      <c r="BRO67" s="587"/>
      <c r="BRP67" s="560"/>
      <c r="BRQ67" s="588"/>
      <c r="BRR67" s="589"/>
      <c r="BRS67" s="589"/>
      <c r="BRT67" s="590"/>
      <c r="BRU67" s="555"/>
      <c r="BRV67" s="591"/>
      <c r="BRW67" s="592"/>
      <c r="BRX67" s="590"/>
      <c r="BRY67" s="550"/>
      <c r="BRZ67" s="593"/>
      <c r="BSA67" s="550"/>
      <c r="BSB67" s="551"/>
      <c r="BSC67" s="552"/>
      <c r="BSD67" s="553"/>
      <c r="BSE67" s="554"/>
      <c r="BSF67" s="551"/>
      <c r="BSG67" s="555"/>
      <c r="BSH67" s="556"/>
      <c r="BSI67" s="557"/>
      <c r="BSJ67" s="558"/>
      <c r="BSK67" s="558"/>
      <c r="BSL67" s="558"/>
      <c r="BSM67" s="559"/>
      <c r="BSN67" s="559"/>
      <c r="BSO67" s="560"/>
      <c r="BSP67" s="561"/>
      <c r="BSQ67" s="562"/>
      <c r="BSR67" s="563"/>
      <c r="BSS67" s="564"/>
      <c r="BST67" s="565"/>
      <c r="BSU67" s="565"/>
      <c r="BSV67" s="565"/>
      <c r="BSW67" s="566"/>
      <c r="BSX67" s="567"/>
      <c r="BSY67" s="568"/>
      <c r="BSZ67" s="569"/>
      <c r="BTA67" s="570"/>
      <c r="BTB67" s="560"/>
      <c r="BTC67" s="560"/>
      <c r="BTD67" s="571"/>
      <c r="BTE67" s="572"/>
      <c r="BTF67" s="573"/>
      <c r="BTG67" s="565"/>
      <c r="BTH67" s="565"/>
      <c r="BTI67" s="550"/>
      <c r="BTJ67" s="557"/>
      <c r="BTK67" s="559"/>
      <c r="BTL67" s="574"/>
      <c r="BTM67" s="575"/>
      <c r="BTN67" s="575"/>
      <c r="BTO67" s="559"/>
      <c r="BTP67" s="576"/>
      <c r="BTQ67" s="576"/>
      <c r="BTR67" s="577"/>
      <c r="BTS67" s="578"/>
      <c r="BTT67" s="578"/>
      <c r="BTU67" s="579"/>
      <c r="BTV67" s="580"/>
      <c r="BTW67" s="581"/>
      <c r="BTX67" s="582"/>
      <c r="BTY67" s="583"/>
      <c r="BTZ67" s="584"/>
      <c r="BUA67" s="585"/>
      <c r="BUB67" s="585"/>
      <c r="BUC67" s="585"/>
      <c r="BUD67" s="586"/>
      <c r="BUE67" s="587"/>
      <c r="BUF67" s="560"/>
      <c r="BUG67" s="588"/>
      <c r="BUH67" s="589"/>
      <c r="BUI67" s="589"/>
      <c r="BUJ67" s="590"/>
      <c r="BUK67" s="555"/>
      <c r="BUL67" s="591"/>
      <c r="BUM67" s="592"/>
      <c r="BUN67" s="590"/>
      <c r="BUO67" s="550"/>
      <c r="BUP67" s="593"/>
      <c r="BUQ67" s="550"/>
      <c r="BUR67" s="551"/>
      <c r="BUS67" s="552"/>
      <c r="BUT67" s="553"/>
      <c r="BUU67" s="554"/>
      <c r="BUV67" s="551"/>
      <c r="BUW67" s="555"/>
      <c r="BUX67" s="556"/>
      <c r="BUY67" s="557"/>
      <c r="BUZ67" s="558"/>
      <c r="BVA67" s="558"/>
      <c r="BVB67" s="558"/>
      <c r="BVC67" s="559"/>
      <c r="BVD67" s="559"/>
      <c r="BVE67" s="560"/>
      <c r="BVF67" s="561"/>
      <c r="BVG67" s="562"/>
      <c r="BVH67" s="563"/>
      <c r="BVI67" s="564"/>
      <c r="BVJ67" s="565"/>
      <c r="BVK67" s="565"/>
      <c r="BVL67" s="565"/>
      <c r="BVM67" s="566"/>
      <c r="BVN67" s="567"/>
      <c r="BVO67" s="568"/>
      <c r="BVP67" s="569"/>
      <c r="BVQ67" s="570"/>
      <c r="BVR67" s="560"/>
      <c r="BVS67" s="560"/>
      <c r="BVT67" s="571"/>
      <c r="BVU67" s="572"/>
      <c r="BVV67" s="573"/>
      <c r="BVW67" s="565"/>
      <c r="BVX67" s="565"/>
      <c r="BVY67" s="550"/>
      <c r="BVZ67" s="557"/>
      <c r="BWA67" s="559"/>
      <c r="BWB67" s="574"/>
      <c r="BWC67" s="575"/>
      <c r="BWD67" s="575"/>
      <c r="BWE67" s="559"/>
      <c r="BWF67" s="576"/>
      <c r="BWG67" s="576"/>
      <c r="BWH67" s="577"/>
      <c r="BWI67" s="578"/>
      <c r="BWJ67" s="578"/>
      <c r="BWK67" s="579"/>
      <c r="BWL67" s="580"/>
      <c r="BWM67" s="581"/>
      <c r="BWN67" s="582"/>
      <c r="BWO67" s="583"/>
      <c r="BWP67" s="584"/>
      <c r="BWQ67" s="585"/>
      <c r="BWR67" s="585"/>
      <c r="BWS67" s="585"/>
      <c r="BWT67" s="586"/>
      <c r="BWU67" s="587"/>
      <c r="BWV67" s="560"/>
      <c r="BWW67" s="588"/>
      <c r="BWX67" s="589"/>
      <c r="BWY67" s="589"/>
      <c r="BWZ67" s="590"/>
      <c r="BXA67" s="555"/>
      <c r="BXB67" s="591"/>
      <c r="BXC67" s="592"/>
      <c r="BXD67" s="590"/>
      <c r="BXE67" s="550"/>
      <c r="BXF67" s="593"/>
      <c r="BXG67" s="550"/>
      <c r="BXH67" s="551"/>
      <c r="BXI67" s="552"/>
      <c r="BXJ67" s="553"/>
      <c r="BXK67" s="554"/>
      <c r="BXL67" s="551"/>
      <c r="BXM67" s="555"/>
      <c r="BXN67" s="556"/>
      <c r="BXO67" s="557"/>
      <c r="BXP67" s="558"/>
      <c r="BXQ67" s="558"/>
      <c r="BXR67" s="558"/>
      <c r="BXS67" s="559"/>
      <c r="BXT67" s="559"/>
      <c r="BXU67" s="560"/>
      <c r="BXV67" s="561"/>
      <c r="BXW67" s="562"/>
      <c r="BXX67" s="563"/>
      <c r="BXY67" s="564"/>
      <c r="BXZ67" s="565"/>
      <c r="BYA67" s="565"/>
      <c r="BYB67" s="565"/>
      <c r="BYC67" s="566"/>
      <c r="BYD67" s="567"/>
      <c r="BYE67" s="568"/>
      <c r="BYF67" s="569"/>
      <c r="BYG67" s="570"/>
      <c r="BYH67" s="560"/>
      <c r="BYI67" s="560"/>
      <c r="BYJ67" s="571"/>
      <c r="BYK67" s="572"/>
      <c r="BYL67" s="573"/>
      <c r="BYM67" s="565"/>
      <c r="BYN67" s="565"/>
      <c r="BYO67" s="550"/>
      <c r="BYP67" s="557"/>
      <c r="BYQ67" s="559"/>
      <c r="BYR67" s="574"/>
      <c r="BYS67" s="575"/>
      <c r="BYT67" s="575"/>
      <c r="BYU67" s="559"/>
      <c r="BYV67" s="576"/>
      <c r="BYW67" s="576"/>
      <c r="BYX67" s="577"/>
      <c r="BYY67" s="578"/>
      <c r="BYZ67" s="578"/>
      <c r="BZA67" s="579"/>
      <c r="BZB67" s="580"/>
      <c r="BZC67" s="581"/>
      <c r="BZD67" s="582"/>
      <c r="BZE67" s="583"/>
      <c r="BZF67" s="584"/>
      <c r="BZG67" s="585"/>
      <c r="BZH67" s="585"/>
      <c r="BZI67" s="585"/>
      <c r="BZJ67" s="586"/>
      <c r="BZK67" s="587"/>
      <c r="BZL67" s="560"/>
      <c r="BZM67" s="588"/>
      <c r="BZN67" s="589"/>
      <c r="BZO67" s="589"/>
      <c r="BZP67" s="590"/>
      <c r="BZQ67" s="555"/>
      <c r="BZR67" s="591"/>
      <c r="BZS67" s="592"/>
      <c r="BZT67" s="590"/>
      <c r="BZU67" s="550"/>
      <c r="BZV67" s="593"/>
      <c r="BZW67" s="550"/>
      <c r="BZX67" s="551"/>
      <c r="BZY67" s="552"/>
      <c r="BZZ67" s="553"/>
      <c r="CAA67" s="554"/>
      <c r="CAB67" s="551"/>
      <c r="CAC67" s="555"/>
      <c r="CAD67" s="556"/>
      <c r="CAE67" s="557"/>
      <c r="CAF67" s="558"/>
      <c r="CAG67" s="558"/>
      <c r="CAH67" s="558"/>
      <c r="CAI67" s="559"/>
      <c r="CAJ67" s="559"/>
      <c r="CAK67" s="560"/>
      <c r="CAL67" s="561"/>
      <c r="CAM67" s="562"/>
      <c r="CAN67" s="563"/>
      <c r="CAO67" s="564"/>
      <c r="CAP67" s="565"/>
      <c r="CAQ67" s="565"/>
      <c r="CAR67" s="565"/>
      <c r="CAS67" s="566"/>
      <c r="CAT67" s="567"/>
      <c r="CAU67" s="568"/>
      <c r="CAV67" s="569"/>
      <c r="CAW67" s="570"/>
      <c r="CAX67" s="560"/>
      <c r="CAY67" s="560"/>
      <c r="CAZ67" s="571"/>
      <c r="CBA67" s="572"/>
      <c r="CBB67" s="573"/>
      <c r="CBC67" s="565"/>
      <c r="CBD67" s="565"/>
      <c r="CBE67" s="550"/>
      <c r="CBF67" s="557"/>
      <c r="CBG67" s="559"/>
      <c r="CBH67" s="574"/>
      <c r="CBI67" s="575"/>
      <c r="CBJ67" s="575"/>
      <c r="CBK67" s="559"/>
      <c r="CBL67" s="576"/>
      <c r="CBM67" s="576"/>
      <c r="CBN67" s="577"/>
      <c r="CBO67" s="578"/>
      <c r="CBP67" s="578"/>
      <c r="CBQ67" s="579"/>
      <c r="CBR67" s="580"/>
      <c r="CBS67" s="581"/>
      <c r="CBT67" s="582"/>
      <c r="CBU67" s="583"/>
      <c r="CBV67" s="584"/>
      <c r="CBW67" s="585"/>
      <c r="CBX67" s="585"/>
      <c r="CBY67" s="585"/>
      <c r="CBZ67" s="586"/>
      <c r="CCA67" s="587"/>
      <c r="CCB67" s="560"/>
      <c r="CCC67" s="588"/>
      <c r="CCD67" s="589"/>
      <c r="CCE67" s="589"/>
      <c r="CCF67" s="590"/>
      <c r="CCG67" s="555"/>
      <c r="CCH67" s="591"/>
      <c r="CCI67" s="592"/>
      <c r="CCJ67" s="590"/>
      <c r="CCK67" s="550"/>
      <c r="CCL67" s="593"/>
      <c r="CCM67" s="550"/>
      <c r="CCN67" s="551"/>
      <c r="CCO67" s="552"/>
      <c r="CCP67" s="553"/>
      <c r="CCQ67" s="554"/>
      <c r="CCR67" s="551"/>
      <c r="CCS67" s="555"/>
      <c r="CCT67" s="556"/>
      <c r="CCU67" s="557"/>
      <c r="CCV67" s="558"/>
      <c r="CCW67" s="558"/>
      <c r="CCX67" s="558"/>
      <c r="CCY67" s="559"/>
      <c r="CCZ67" s="559"/>
      <c r="CDA67" s="560"/>
      <c r="CDB67" s="561"/>
      <c r="CDC67" s="562"/>
      <c r="CDD67" s="563"/>
      <c r="CDE67" s="564"/>
      <c r="CDF67" s="565"/>
      <c r="CDG67" s="565"/>
      <c r="CDH67" s="565"/>
      <c r="CDI67" s="566"/>
      <c r="CDJ67" s="567"/>
      <c r="CDK67" s="568"/>
      <c r="CDL67" s="569"/>
      <c r="CDM67" s="570"/>
      <c r="CDN67" s="560"/>
      <c r="CDO67" s="560"/>
      <c r="CDP67" s="571"/>
      <c r="CDQ67" s="572"/>
      <c r="CDR67" s="573"/>
      <c r="CDS67" s="565"/>
      <c r="CDT67" s="565"/>
      <c r="CDU67" s="550"/>
      <c r="CDV67" s="557"/>
      <c r="CDW67" s="559"/>
      <c r="CDX67" s="574"/>
      <c r="CDY67" s="575"/>
      <c r="CDZ67" s="575"/>
      <c r="CEA67" s="559"/>
      <c r="CEB67" s="576"/>
      <c r="CEC67" s="576"/>
      <c r="CED67" s="577"/>
      <c r="CEE67" s="578"/>
      <c r="CEF67" s="578"/>
      <c r="CEG67" s="579"/>
      <c r="CEH67" s="580"/>
      <c r="CEI67" s="581"/>
      <c r="CEJ67" s="582"/>
      <c r="CEK67" s="583"/>
      <c r="CEL67" s="584"/>
      <c r="CEM67" s="585"/>
      <c r="CEN67" s="585"/>
      <c r="CEO67" s="585"/>
      <c r="CEP67" s="586"/>
      <c r="CEQ67" s="587"/>
      <c r="CER67" s="560"/>
      <c r="CES67" s="588"/>
      <c r="CET67" s="589"/>
      <c r="CEU67" s="589"/>
      <c r="CEV67" s="590"/>
      <c r="CEW67" s="555"/>
      <c r="CEX67" s="591"/>
      <c r="CEY67" s="592"/>
      <c r="CEZ67" s="590"/>
      <c r="CFA67" s="550"/>
      <c r="CFB67" s="593"/>
      <c r="CFC67" s="550"/>
      <c r="CFD67" s="551"/>
      <c r="CFE67" s="552"/>
      <c r="CFF67" s="553"/>
      <c r="CFG67" s="554"/>
      <c r="CFH67" s="551"/>
      <c r="CFI67" s="555"/>
      <c r="CFJ67" s="556"/>
      <c r="CFK67" s="557"/>
      <c r="CFL67" s="558"/>
      <c r="CFM67" s="558"/>
      <c r="CFN67" s="558"/>
      <c r="CFO67" s="559"/>
      <c r="CFP67" s="559"/>
      <c r="CFQ67" s="560"/>
      <c r="CFR67" s="561"/>
      <c r="CFS67" s="562"/>
      <c r="CFT67" s="563"/>
      <c r="CFU67" s="564"/>
      <c r="CFV67" s="565"/>
      <c r="CFW67" s="565"/>
      <c r="CFX67" s="565"/>
      <c r="CFY67" s="566"/>
      <c r="CFZ67" s="567"/>
      <c r="CGA67" s="568"/>
      <c r="CGB67" s="569"/>
      <c r="CGC67" s="570"/>
      <c r="CGD67" s="560"/>
      <c r="CGE67" s="560"/>
      <c r="CGF67" s="571"/>
      <c r="CGG67" s="572"/>
      <c r="CGH67" s="573"/>
      <c r="CGI67" s="565"/>
      <c r="CGJ67" s="565"/>
      <c r="CGK67" s="550"/>
      <c r="CGL67" s="557"/>
      <c r="CGM67" s="559"/>
      <c r="CGN67" s="574"/>
      <c r="CGO67" s="575"/>
      <c r="CGP67" s="575"/>
      <c r="CGQ67" s="559"/>
      <c r="CGR67" s="576"/>
      <c r="CGS67" s="576"/>
      <c r="CGT67" s="577"/>
      <c r="CGU67" s="578"/>
      <c r="CGV67" s="578"/>
      <c r="CGW67" s="579"/>
      <c r="CGX67" s="580"/>
      <c r="CGY67" s="581"/>
      <c r="CGZ67" s="582"/>
      <c r="CHA67" s="583"/>
      <c r="CHB67" s="584"/>
      <c r="CHC67" s="585"/>
      <c r="CHD67" s="585"/>
      <c r="CHE67" s="585"/>
      <c r="CHF67" s="586"/>
      <c r="CHG67" s="587"/>
      <c r="CHH67" s="560"/>
      <c r="CHI67" s="588"/>
      <c r="CHJ67" s="589"/>
      <c r="CHK67" s="589"/>
      <c r="CHL67" s="590"/>
      <c r="CHM67" s="555"/>
      <c r="CHN67" s="591"/>
      <c r="CHO67" s="592"/>
      <c r="CHP67" s="590"/>
      <c r="CHQ67" s="550"/>
      <c r="CHR67" s="593"/>
      <c r="CHS67" s="550"/>
      <c r="CHT67" s="551"/>
      <c r="CHU67" s="552"/>
      <c r="CHV67" s="553"/>
      <c r="CHW67" s="554"/>
      <c r="CHX67" s="551"/>
      <c r="CHY67" s="555"/>
      <c r="CHZ67" s="556"/>
      <c r="CIA67" s="557"/>
      <c r="CIB67" s="558"/>
      <c r="CIC67" s="558"/>
      <c r="CID67" s="558"/>
      <c r="CIE67" s="559"/>
      <c r="CIF67" s="559"/>
      <c r="CIG67" s="560"/>
      <c r="CIH67" s="561"/>
      <c r="CII67" s="562"/>
      <c r="CIJ67" s="563"/>
      <c r="CIK67" s="564"/>
      <c r="CIL67" s="565"/>
      <c r="CIM67" s="565"/>
      <c r="CIN67" s="565"/>
      <c r="CIO67" s="566"/>
      <c r="CIP67" s="567"/>
      <c r="CIQ67" s="568"/>
      <c r="CIR67" s="569"/>
      <c r="CIS67" s="570"/>
      <c r="CIT67" s="560"/>
      <c r="CIU67" s="560"/>
      <c r="CIV67" s="571"/>
      <c r="CIW67" s="572"/>
      <c r="CIX67" s="573"/>
      <c r="CIY67" s="565"/>
      <c r="CIZ67" s="565"/>
      <c r="CJA67" s="550"/>
      <c r="CJB67" s="557"/>
      <c r="CJC67" s="559"/>
      <c r="CJD67" s="574"/>
      <c r="CJE67" s="575"/>
      <c r="CJF67" s="575"/>
      <c r="CJG67" s="559"/>
      <c r="CJH67" s="576"/>
      <c r="CJI67" s="576"/>
      <c r="CJJ67" s="577"/>
      <c r="CJK67" s="578"/>
      <c r="CJL67" s="578"/>
      <c r="CJM67" s="579"/>
      <c r="CJN67" s="580"/>
      <c r="CJO67" s="581"/>
      <c r="CJP67" s="582"/>
      <c r="CJQ67" s="583"/>
      <c r="CJR67" s="584"/>
      <c r="CJS67" s="585"/>
      <c r="CJT67" s="585"/>
      <c r="CJU67" s="585"/>
      <c r="CJV67" s="586"/>
      <c r="CJW67" s="587"/>
      <c r="CJX67" s="560"/>
      <c r="CJY67" s="588"/>
      <c r="CJZ67" s="589"/>
      <c r="CKA67" s="589"/>
      <c r="CKB67" s="590"/>
      <c r="CKC67" s="555"/>
      <c r="CKD67" s="591"/>
      <c r="CKE67" s="592"/>
      <c r="CKF67" s="590"/>
      <c r="CKG67" s="550"/>
      <c r="CKH67" s="593"/>
      <c r="CKI67" s="550"/>
      <c r="CKJ67" s="551"/>
      <c r="CKK67" s="552"/>
      <c r="CKL67" s="553"/>
      <c r="CKM67" s="554"/>
      <c r="CKN67" s="551"/>
      <c r="CKO67" s="555"/>
      <c r="CKP67" s="556"/>
      <c r="CKQ67" s="557"/>
      <c r="CKR67" s="558"/>
      <c r="CKS67" s="558"/>
      <c r="CKT67" s="558"/>
      <c r="CKU67" s="559"/>
      <c r="CKV67" s="559"/>
      <c r="CKW67" s="560"/>
      <c r="CKX67" s="561"/>
      <c r="CKY67" s="562"/>
      <c r="CKZ67" s="563"/>
      <c r="CLA67" s="564"/>
      <c r="CLB67" s="565"/>
      <c r="CLC67" s="565"/>
      <c r="CLD67" s="565"/>
      <c r="CLE67" s="566"/>
      <c r="CLF67" s="567"/>
      <c r="CLG67" s="568"/>
      <c r="CLH67" s="569"/>
      <c r="CLI67" s="570"/>
      <c r="CLJ67" s="560"/>
      <c r="CLK67" s="560"/>
      <c r="CLL67" s="571"/>
      <c r="CLM67" s="572"/>
      <c r="CLN67" s="573"/>
      <c r="CLO67" s="565"/>
      <c r="CLP67" s="565"/>
      <c r="CLQ67" s="550"/>
      <c r="CLR67" s="557"/>
      <c r="CLS67" s="559"/>
      <c r="CLT67" s="574"/>
      <c r="CLU67" s="575"/>
      <c r="CLV67" s="575"/>
      <c r="CLW67" s="559"/>
      <c r="CLX67" s="576"/>
      <c r="CLY67" s="576"/>
      <c r="CLZ67" s="577"/>
      <c r="CMA67" s="578"/>
      <c r="CMB67" s="578"/>
      <c r="CMC67" s="579"/>
      <c r="CMD67" s="580"/>
      <c r="CME67" s="581"/>
      <c r="CMF67" s="582"/>
      <c r="CMG67" s="583"/>
      <c r="CMH67" s="584"/>
      <c r="CMI67" s="585"/>
      <c r="CMJ67" s="585"/>
      <c r="CMK67" s="585"/>
      <c r="CML67" s="586"/>
      <c r="CMM67" s="587"/>
      <c r="CMN67" s="560"/>
      <c r="CMO67" s="588"/>
      <c r="CMP67" s="589"/>
      <c r="CMQ67" s="589"/>
      <c r="CMR67" s="590"/>
      <c r="CMS67" s="555"/>
      <c r="CMT67" s="591"/>
      <c r="CMU67" s="592"/>
      <c r="CMV67" s="590"/>
      <c r="CMW67" s="550"/>
      <c r="CMX67" s="593"/>
      <c r="CMY67" s="550"/>
      <c r="CMZ67" s="551"/>
      <c r="CNA67" s="552"/>
      <c r="CNB67" s="553"/>
      <c r="CNC67" s="554"/>
      <c r="CND67" s="551"/>
      <c r="CNE67" s="555"/>
      <c r="CNF67" s="556"/>
      <c r="CNG67" s="557"/>
      <c r="CNH67" s="558"/>
      <c r="CNI67" s="558"/>
      <c r="CNJ67" s="558"/>
      <c r="CNK67" s="559"/>
      <c r="CNL67" s="559"/>
      <c r="CNM67" s="560"/>
      <c r="CNN67" s="561"/>
      <c r="CNO67" s="562"/>
      <c r="CNP67" s="563"/>
      <c r="CNQ67" s="564"/>
      <c r="CNR67" s="565"/>
      <c r="CNS67" s="565"/>
      <c r="CNT67" s="565"/>
      <c r="CNU67" s="566"/>
      <c r="CNV67" s="567"/>
      <c r="CNW67" s="568"/>
      <c r="CNX67" s="569"/>
      <c r="CNY67" s="570"/>
      <c r="CNZ67" s="560"/>
      <c r="COA67" s="560"/>
      <c r="COB67" s="571"/>
      <c r="COC67" s="572"/>
      <c r="COD67" s="573"/>
      <c r="COE67" s="565"/>
      <c r="COF67" s="565"/>
      <c r="COG67" s="550"/>
      <c r="COH67" s="557"/>
      <c r="COI67" s="559"/>
      <c r="COJ67" s="574"/>
      <c r="COK67" s="575"/>
      <c r="COL67" s="575"/>
      <c r="COM67" s="559"/>
      <c r="CON67" s="576"/>
      <c r="COO67" s="576"/>
      <c r="COP67" s="577"/>
      <c r="COQ67" s="578"/>
      <c r="COR67" s="578"/>
      <c r="COS67" s="579"/>
      <c r="COT67" s="580"/>
      <c r="COU67" s="581"/>
      <c r="COV67" s="582"/>
      <c r="COW67" s="583"/>
      <c r="COX67" s="584"/>
      <c r="COY67" s="585"/>
      <c r="COZ67" s="585"/>
      <c r="CPA67" s="585"/>
      <c r="CPB67" s="586"/>
      <c r="CPC67" s="587"/>
      <c r="CPD67" s="560"/>
      <c r="CPE67" s="588"/>
      <c r="CPF67" s="589"/>
      <c r="CPG67" s="589"/>
      <c r="CPH67" s="590"/>
      <c r="CPI67" s="555"/>
      <c r="CPJ67" s="591"/>
      <c r="CPK67" s="592"/>
      <c r="CPL67" s="590"/>
      <c r="CPM67" s="550"/>
      <c r="CPN67" s="593"/>
      <c r="CPO67" s="550"/>
      <c r="CPP67" s="551"/>
      <c r="CPQ67" s="552"/>
      <c r="CPR67" s="553"/>
      <c r="CPS67" s="554"/>
      <c r="CPT67" s="551"/>
      <c r="CPU67" s="555"/>
      <c r="CPV67" s="556"/>
      <c r="CPW67" s="557"/>
      <c r="CPX67" s="558"/>
      <c r="CPY67" s="558"/>
      <c r="CPZ67" s="558"/>
      <c r="CQA67" s="559"/>
      <c r="CQB67" s="559"/>
      <c r="CQC67" s="560"/>
      <c r="CQD67" s="561"/>
      <c r="CQE67" s="562"/>
      <c r="CQF67" s="563"/>
      <c r="CQG67" s="564"/>
      <c r="CQH67" s="565"/>
      <c r="CQI67" s="565"/>
      <c r="CQJ67" s="565"/>
      <c r="CQK67" s="566"/>
      <c r="CQL67" s="567"/>
      <c r="CQM67" s="568"/>
      <c r="CQN67" s="569"/>
      <c r="CQO67" s="570"/>
      <c r="CQP67" s="560"/>
      <c r="CQQ67" s="560"/>
      <c r="CQR67" s="571"/>
      <c r="CQS67" s="572"/>
      <c r="CQT67" s="573"/>
      <c r="CQU67" s="565"/>
      <c r="CQV67" s="565"/>
      <c r="CQW67" s="550"/>
      <c r="CQX67" s="557"/>
      <c r="CQY67" s="559"/>
      <c r="CQZ67" s="574"/>
      <c r="CRA67" s="575"/>
      <c r="CRB67" s="575"/>
      <c r="CRC67" s="559"/>
      <c r="CRD67" s="576"/>
      <c r="CRE67" s="576"/>
      <c r="CRF67" s="577"/>
      <c r="CRG67" s="578"/>
      <c r="CRH67" s="578"/>
      <c r="CRI67" s="579"/>
      <c r="CRJ67" s="580"/>
      <c r="CRK67" s="581"/>
      <c r="CRL67" s="582"/>
      <c r="CRM67" s="583"/>
      <c r="CRN67" s="584"/>
      <c r="CRO67" s="585"/>
      <c r="CRP67" s="585"/>
      <c r="CRQ67" s="585"/>
      <c r="CRR67" s="586"/>
      <c r="CRS67" s="587"/>
      <c r="CRT67" s="560"/>
      <c r="CRU67" s="588"/>
      <c r="CRV67" s="589"/>
      <c r="CRW67" s="589"/>
      <c r="CRX67" s="590"/>
      <c r="CRY67" s="555"/>
      <c r="CRZ67" s="591"/>
      <c r="CSA67" s="592"/>
      <c r="CSB67" s="590"/>
      <c r="CSC67" s="550"/>
      <c r="CSD67" s="593"/>
      <c r="CSE67" s="550"/>
      <c r="CSF67" s="551"/>
      <c r="CSG67" s="552"/>
      <c r="CSH67" s="553"/>
      <c r="CSI67" s="554"/>
      <c r="CSJ67" s="551"/>
      <c r="CSK67" s="555"/>
      <c r="CSL67" s="556"/>
      <c r="CSM67" s="557"/>
      <c r="CSN67" s="558"/>
      <c r="CSO67" s="558"/>
      <c r="CSP67" s="558"/>
      <c r="CSQ67" s="559"/>
      <c r="CSR67" s="559"/>
      <c r="CSS67" s="560"/>
      <c r="CST67" s="561"/>
      <c r="CSU67" s="562"/>
      <c r="CSV67" s="563"/>
      <c r="CSW67" s="564"/>
      <c r="CSX67" s="565"/>
      <c r="CSY67" s="565"/>
      <c r="CSZ67" s="565"/>
      <c r="CTA67" s="566"/>
      <c r="CTB67" s="567"/>
      <c r="CTC67" s="568"/>
      <c r="CTD67" s="569"/>
      <c r="CTE67" s="570"/>
      <c r="CTF67" s="560"/>
      <c r="CTG67" s="560"/>
      <c r="CTH67" s="571"/>
      <c r="CTI67" s="572"/>
      <c r="CTJ67" s="573"/>
      <c r="CTK67" s="565"/>
      <c r="CTL67" s="565"/>
      <c r="CTM67" s="550"/>
      <c r="CTN67" s="557"/>
      <c r="CTO67" s="559"/>
      <c r="CTP67" s="574"/>
      <c r="CTQ67" s="575"/>
      <c r="CTR67" s="575"/>
      <c r="CTS67" s="559"/>
      <c r="CTT67" s="576"/>
      <c r="CTU67" s="576"/>
      <c r="CTV67" s="577"/>
      <c r="CTW67" s="578"/>
      <c r="CTX67" s="578"/>
      <c r="CTY67" s="579"/>
      <c r="CTZ67" s="580"/>
      <c r="CUA67" s="581"/>
      <c r="CUB67" s="582"/>
      <c r="CUC67" s="583"/>
      <c r="CUD67" s="584"/>
      <c r="CUE67" s="585"/>
      <c r="CUF67" s="585"/>
      <c r="CUG67" s="585"/>
      <c r="CUH67" s="586"/>
      <c r="CUI67" s="587"/>
      <c r="CUJ67" s="560"/>
      <c r="CUK67" s="588"/>
      <c r="CUL67" s="589"/>
      <c r="CUM67" s="589"/>
      <c r="CUN67" s="590"/>
      <c r="CUO67" s="555"/>
      <c r="CUP67" s="591"/>
      <c r="CUQ67" s="592"/>
      <c r="CUR67" s="590"/>
      <c r="CUS67" s="550"/>
      <c r="CUT67" s="593"/>
      <c r="CUU67" s="550"/>
      <c r="CUV67" s="551"/>
      <c r="CUW67" s="552"/>
      <c r="CUX67" s="553"/>
      <c r="CUY67" s="554"/>
      <c r="CUZ67" s="551"/>
      <c r="CVA67" s="555"/>
      <c r="CVB67" s="556"/>
      <c r="CVC67" s="557"/>
      <c r="CVD67" s="558"/>
      <c r="CVE67" s="558"/>
      <c r="CVF67" s="558"/>
      <c r="CVG67" s="559"/>
      <c r="CVH67" s="559"/>
      <c r="CVI67" s="560"/>
      <c r="CVJ67" s="561"/>
      <c r="CVK67" s="562"/>
      <c r="CVL67" s="563"/>
      <c r="CVM67" s="564"/>
      <c r="CVN67" s="565"/>
      <c r="CVO67" s="565"/>
      <c r="CVP67" s="565"/>
      <c r="CVQ67" s="566"/>
      <c r="CVR67" s="567"/>
      <c r="CVS67" s="568"/>
      <c r="CVT67" s="569"/>
      <c r="CVU67" s="570"/>
      <c r="CVV67" s="560"/>
      <c r="CVW67" s="560"/>
      <c r="CVX67" s="571"/>
      <c r="CVY67" s="572"/>
      <c r="CVZ67" s="573"/>
      <c r="CWA67" s="565"/>
      <c r="CWB67" s="565"/>
      <c r="CWC67" s="550"/>
      <c r="CWD67" s="557"/>
      <c r="CWE67" s="559"/>
      <c r="CWF67" s="574"/>
      <c r="CWG67" s="575"/>
      <c r="CWH67" s="575"/>
      <c r="CWI67" s="559"/>
      <c r="CWJ67" s="576"/>
      <c r="CWK67" s="576"/>
      <c r="CWL67" s="577"/>
      <c r="CWM67" s="578"/>
      <c r="CWN67" s="578"/>
      <c r="CWO67" s="579"/>
      <c r="CWP67" s="580"/>
      <c r="CWQ67" s="581"/>
      <c r="CWR67" s="582"/>
      <c r="CWS67" s="583"/>
      <c r="CWT67" s="584"/>
      <c r="CWU67" s="585"/>
      <c r="CWV67" s="585"/>
      <c r="CWW67" s="585"/>
      <c r="CWX67" s="586"/>
      <c r="CWY67" s="587"/>
      <c r="CWZ67" s="560"/>
      <c r="CXA67" s="588"/>
      <c r="CXB67" s="589"/>
      <c r="CXC67" s="589"/>
      <c r="CXD67" s="590"/>
      <c r="CXE67" s="555"/>
      <c r="CXF67" s="591"/>
      <c r="CXG67" s="592"/>
      <c r="CXH67" s="590"/>
      <c r="CXI67" s="550"/>
      <c r="CXJ67" s="593"/>
      <c r="CXK67" s="550"/>
      <c r="CXL67" s="551"/>
      <c r="CXM67" s="552"/>
      <c r="CXN67" s="553"/>
      <c r="CXO67" s="554"/>
      <c r="CXP67" s="551"/>
      <c r="CXQ67" s="555"/>
      <c r="CXR67" s="556"/>
      <c r="CXS67" s="557"/>
      <c r="CXT67" s="558"/>
      <c r="CXU67" s="558"/>
      <c r="CXV67" s="558"/>
      <c r="CXW67" s="559"/>
      <c r="CXX67" s="559"/>
      <c r="CXY67" s="560"/>
      <c r="CXZ67" s="561"/>
      <c r="CYA67" s="562"/>
      <c r="CYB67" s="563"/>
      <c r="CYC67" s="564"/>
      <c r="CYD67" s="565"/>
      <c r="CYE67" s="565"/>
      <c r="CYF67" s="565"/>
      <c r="CYG67" s="566"/>
      <c r="CYH67" s="567"/>
      <c r="CYI67" s="568"/>
      <c r="CYJ67" s="569"/>
      <c r="CYK67" s="570"/>
      <c r="CYL67" s="560"/>
      <c r="CYM67" s="560"/>
      <c r="CYN67" s="571"/>
      <c r="CYO67" s="572"/>
      <c r="CYP67" s="573"/>
      <c r="CYQ67" s="565"/>
      <c r="CYR67" s="565"/>
      <c r="CYS67" s="550"/>
      <c r="CYT67" s="557"/>
      <c r="CYU67" s="559"/>
      <c r="CYV67" s="574"/>
      <c r="CYW67" s="575"/>
      <c r="CYX67" s="575"/>
      <c r="CYY67" s="559"/>
      <c r="CYZ67" s="576"/>
      <c r="CZA67" s="576"/>
      <c r="CZB67" s="577"/>
      <c r="CZC67" s="578"/>
      <c r="CZD67" s="578"/>
      <c r="CZE67" s="579"/>
      <c r="CZF67" s="580"/>
      <c r="CZG67" s="581"/>
      <c r="CZH67" s="582"/>
      <c r="CZI67" s="583"/>
      <c r="CZJ67" s="584"/>
      <c r="CZK67" s="585"/>
      <c r="CZL67" s="585"/>
      <c r="CZM67" s="585"/>
      <c r="CZN67" s="586"/>
      <c r="CZO67" s="587"/>
      <c r="CZP67" s="560"/>
      <c r="CZQ67" s="588"/>
      <c r="CZR67" s="589"/>
      <c r="CZS67" s="589"/>
      <c r="CZT67" s="590"/>
      <c r="CZU67" s="555"/>
      <c r="CZV67" s="591"/>
      <c r="CZW67" s="592"/>
      <c r="CZX67" s="590"/>
      <c r="CZY67" s="550"/>
      <c r="CZZ67" s="593"/>
      <c r="DAA67" s="550"/>
      <c r="DAB67" s="551"/>
      <c r="DAC67" s="552"/>
      <c r="DAD67" s="553"/>
      <c r="DAE67" s="554"/>
      <c r="DAF67" s="551"/>
      <c r="DAG67" s="555"/>
      <c r="DAH67" s="556"/>
      <c r="DAI67" s="557"/>
      <c r="DAJ67" s="558"/>
      <c r="DAK67" s="558"/>
      <c r="DAL67" s="558"/>
      <c r="DAM67" s="559"/>
      <c r="DAN67" s="559"/>
      <c r="DAO67" s="560"/>
      <c r="DAP67" s="561"/>
      <c r="DAQ67" s="562"/>
      <c r="DAR67" s="563"/>
      <c r="DAS67" s="564"/>
      <c r="DAT67" s="565"/>
      <c r="DAU67" s="565"/>
      <c r="DAV67" s="565"/>
      <c r="DAW67" s="566"/>
      <c r="DAX67" s="567"/>
      <c r="DAY67" s="568"/>
      <c r="DAZ67" s="569"/>
      <c r="DBA67" s="570"/>
      <c r="DBB67" s="560"/>
      <c r="DBC67" s="560"/>
      <c r="DBD67" s="571"/>
      <c r="DBE67" s="572"/>
      <c r="DBF67" s="573"/>
      <c r="DBG67" s="565"/>
      <c r="DBH67" s="565"/>
      <c r="DBI67" s="550"/>
      <c r="DBJ67" s="557"/>
      <c r="DBK67" s="559"/>
      <c r="DBL67" s="574"/>
      <c r="DBM67" s="575"/>
      <c r="DBN67" s="575"/>
      <c r="DBO67" s="559"/>
      <c r="DBP67" s="576"/>
      <c r="DBQ67" s="576"/>
      <c r="DBR67" s="577"/>
      <c r="DBS67" s="578"/>
      <c r="DBT67" s="578"/>
      <c r="DBU67" s="579"/>
      <c r="DBV67" s="580"/>
      <c r="DBW67" s="581"/>
      <c r="DBX67" s="582"/>
      <c r="DBY67" s="583"/>
      <c r="DBZ67" s="584"/>
      <c r="DCA67" s="585"/>
      <c r="DCB67" s="585"/>
      <c r="DCC67" s="585"/>
      <c r="DCD67" s="586"/>
      <c r="DCE67" s="587"/>
      <c r="DCF67" s="560"/>
      <c r="DCG67" s="588"/>
      <c r="DCH67" s="589"/>
      <c r="DCI67" s="589"/>
      <c r="DCJ67" s="590"/>
      <c r="DCK67" s="555"/>
      <c r="DCL67" s="591"/>
      <c r="DCM67" s="592"/>
      <c r="DCN67" s="590"/>
      <c r="DCO67" s="550"/>
      <c r="DCP67" s="593"/>
      <c r="DCQ67" s="550"/>
      <c r="DCR67" s="551"/>
      <c r="DCS67" s="552"/>
      <c r="DCT67" s="553"/>
      <c r="DCU67" s="554"/>
      <c r="DCV67" s="551"/>
      <c r="DCW67" s="555"/>
      <c r="DCX67" s="556"/>
      <c r="DCY67" s="557"/>
      <c r="DCZ67" s="558"/>
      <c r="DDA67" s="558"/>
      <c r="DDB67" s="558"/>
      <c r="DDC67" s="559"/>
      <c r="DDD67" s="559"/>
      <c r="DDE67" s="560"/>
      <c r="DDF67" s="561"/>
      <c r="DDG67" s="562"/>
      <c r="DDH67" s="563"/>
      <c r="DDI67" s="564"/>
      <c r="DDJ67" s="565"/>
      <c r="DDK67" s="565"/>
      <c r="DDL67" s="565"/>
      <c r="DDM67" s="566"/>
      <c r="DDN67" s="567"/>
      <c r="DDO67" s="568"/>
      <c r="DDP67" s="569"/>
      <c r="DDQ67" s="570"/>
      <c r="DDR67" s="560"/>
      <c r="DDS67" s="560"/>
      <c r="DDT67" s="571"/>
      <c r="DDU67" s="572"/>
      <c r="DDV67" s="573"/>
      <c r="DDW67" s="565"/>
      <c r="DDX67" s="565"/>
      <c r="DDY67" s="550"/>
      <c r="DDZ67" s="557"/>
      <c r="DEA67" s="559"/>
      <c r="DEB67" s="574"/>
      <c r="DEC67" s="575"/>
      <c r="DED67" s="575"/>
      <c r="DEE67" s="559"/>
      <c r="DEF67" s="576"/>
      <c r="DEG67" s="576"/>
      <c r="DEH67" s="577"/>
      <c r="DEI67" s="578"/>
      <c r="DEJ67" s="578"/>
      <c r="DEK67" s="579"/>
      <c r="DEL67" s="580"/>
      <c r="DEM67" s="581"/>
      <c r="DEN67" s="582"/>
      <c r="DEO67" s="583"/>
      <c r="DEP67" s="584"/>
      <c r="DEQ67" s="585"/>
      <c r="DER67" s="585"/>
      <c r="DES67" s="585"/>
      <c r="DET67" s="586"/>
      <c r="DEU67" s="587"/>
      <c r="DEV67" s="560"/>
      <c r="DEW67" s="588"/>
      <c r="DEX67" s="589"/>
      <c r="DEY67" s="589"/>
      <c r="DEZ67" s="590"/>
      <c r="DFA67" s="555"/>
      <c r="DFB67" s="591"/>
      <c r="DFC67" s="592"/>
      <c r="DFD67" s="590"/>
      <c r="DFE67" s="550"/>
      <c r="DFF67" s="593"/>
      <c r="DFG67" s="550"/>
      <c r="DFH67" s="551"/>
      <c r="DFI67" s="552"/>
      <c r="DFJ67" s="553"/>
      <c r="DFK67" s="554"/>
      <c r="DFL67" s="551"/>
      <c r="DFM67" s="555"/>
      <c r="DFN67" s="556"/>
      <c r="DFO67" s="557"/>
      <c r="DFP67" s="558"/>
      <c r="DFQ67" s="558"/>
      <c r="DFR67" s="558"/>
      <c r="DFS67" s="559"/>
      <c r="DFT67" s="559"/>
      <c r="DFU67" s="560"/>
      <c r="DFV67" s="561"/>
      <c r="DFW67" s="562"/>
      <c r="DFX67" s="563"/>
      <c r="DFY67" s="564"/>
      <c r="DFZ67" s="565"/>
      <c r="DGA67" s="565"/>
      <c r="DGB67" s="565"/>
      <c r="DGC67" s="566"/>
      <c r="DGD67" s="567"/>
      <c r="DGE67" s="568"/>
      <c r="DGF67" s="569"/>
      <c r="DGG67" s="570"/>
      <c r="DGH67" s="560"/>
      <c r="DGI67" s="560"/>
      <c r="DGJ67" s="571"/>
      <c r="DGK67" s="572"/>
      <c r="DGL67" s="573"/>
      <c r="DGM67" s="565"/>
      <c r="DGN67" s="565"/>
      <c r="DGO67" s="550"/>
      <c r="DGP67" s="557"/>
      <c r="DGQ67" s="559"/>
      <c r="DGR67" s="574"/>
      <c r="DGS67" s="575"/>
      <c r="DGT67" s="575"/>
      <c r="DGU67" s="559"/>
      <c r="DGV67" s="576"/>
      <c r="DGW67" s="576"/>
      <c r="DGX67" s="577"/>
      <c r="DGY67" s="578"/>
      <c r="DGZ67" s="578"/>
      <c r="DHA67" s="579"/>
      <c r="DHB67" s="580"/>
      <c r="DHC67" s="581"/>
      <c r="DHD67" s="582"/>
      <c r="DHE67" s="583"/>
      <c r="DHF67" s="584"/>
      <c r="DHG67" s="585"/>
      <c r="DHH67" s="585"/>
      <c r="DHI67" s="585"/>
      <c r="DHJ67" s="586"/>
      <c r="DHK67" s="587"/>
      <c r="DHL67" s="560"/>
      <c r="DHM67" s="588"/>
      <c r="DHN67" s="589"/>
      <c r="DHO67" s="589"/>
      <c r="DHP67" s="590"/>
      <c r="DHQ67" s="555"/>
      <c r="DHR67" s="591"/>
      <c r="DHS67" s="592"/>
      <c r="DHT67" s="590"/>
      <c r="DHU67" s="550"/>
      <c r="DHV67" s="593"/>
      <c r="DHW67" s="550"/>
      <c r="DHX67" s="551"/>
      <c r="DHY67" s="552"/>
      <c r="DHZ67" s="553"/>
      <c r="DIA67" s="554"/>
      <c r="DIB67" s="551"/>
      <c r="DIC67" s="555"/>
      <c r="DID67" s="556"/>
      <c r="DIE67" s="557"/>
      <c r="DIF67" s="558"/>
      <c r="DIG67" s="558"/>
      <c r="DIH67" s="558"/>
      <c r="DII67" s="559"/>
      <c r="DIJ67" s="559"/>
      <c r="DIK67" s="560"/>
      <c r="DIL67" s="561"/>
      <c r="DIM67" s="562"/>
      <c r="DIN67" s="563"/>
      <c r="DIO67" s="564"/>
      <c r="DIP67" s="565"/>
      <c r="DIQ67" s="565"/>
      <c r="DIR67" s="565"/>
      <c r="DIS67" s="566"/>
      <c r="DIT67" s="567"/>
      <c r="DIU67" s="568"/>
      <c r="DIV67" s="569"/>
      <c r="DIW67" s="570"/>
      <c r="DIX67" s="560"/>
      <c r="DIY67" s="560"/>
      <c r="DIZ67" s="571"/>
      <c r="DJA67" s="572"/>
      <c r="DJB67" s="573"/>
      <c r="DJC67" s="565"/>
      <c r="DJD67" s="565"/>
      <c r="DJE67" s="550"/>
      <c r="DJF67" s="557"/>
      <c r="DJG67" s="559"/>
      <c r="DJH67" s="574"/>
      <c r="DJI67" s="575"/>
      <c r="DJJ67" s="575"/>
      <c r="DJK67" s="559"/>
      <c r="DJL67" s="576"/>
      <c r="DJM67" s="576"/>
      <c r="DJN67" s="577"/>
      <c r="DJO67" s="578"/>
      <c r="DJP67" s="578"/>
      <c r="DJQ67" s="579"/>
      <c r="DJR67" s="580"/>
      <c r="DJS67" s="581"/>
      <c r="DJT67" s="582"/>
      <c r="DJU67" s="583"/>
      <c r="DJV67" s="584"/>
      <c r="DJW67" s="585"/>
      <c r="DJX67" s="585"/>
      <c r="DJY67" s="585"/>
      <c r="DJZ67" s="586"/>
      <c r="DKA67" s="587"/>
      <c r="DKB67" s="560"/>
      <c r="DKC67" s="588"/>
      <c r="DKD67" s="589"/>
      <c r="DKE67" s="589"/>
      <c r="DKF67" s="590"/>
      <c r="DKG67" s="555"/>
      <c r="DKH67" s="591"/>
      <c r="DKI67" s="592"/>
      <c r="DKJ67" s="590"/>
      <c r="DKK67" s="550"/>
      <c r="DKL67" s="593"/>
      <c r="DKM67" s="550"/>
      <c r="DKN67" s="551"/>
      <c r="DKO67" s="552"/>
      <c r="DKP67" s="553"/>
      <c r="DKQ67" s="554"/>
      <c r="DKR67" s="551"/>
      <c r="DKS67" s="555"/>
      <c r="DKT67" s="556"/>
      <c r="DKU67" s="557"/>
      <c r="DKV67" s="558"/>
      <c r="DKW67" s="558"/>
      <c r="DKX67" s="558"/>
      <c r="DKY67" s="559"/>
      <c r="DKZ67" s="559"/>
      <c r="DLA67" s="560"/>
      <c r="DLB67" s="561"/>
      <c r="DLC67" s="562"/>
      <c r="DLD67" s="563"/>
      <c r="DLE67" s="564"/>
      <c r="DLF67" s="565"/>
      <c r="DLG67" s="565"/>
      <c r="DLH67" s="565"/>
      <c r="DLI67" s="566"/>
      <c r="DLJ67" s="567"/>
      <c r="DLK67" s="568"/>
      <c r="DLL67" s="569"/>
      <c r="DLM67" s="570"/>
      <c r="DLN67" s="560"/>
      <c r="DLO67" s="560"/>
      <c r="DLP67" s="571"/>
      <c r="DLQ67" s="572"/>
      <c r="DLR67" s="573"/>
      <c r="DLS67" s="565"/>
      <c r="DLT67" s="565"/>
      <c r="DLU67" s="550"/>
      <c r="DLV67" s="557"/>
      <c r="DLW67" s="559"/>
      <c r="DLX67" s="574"/>
      <c r="DLY67" s="575"/>
      <c r="DLZ67" s="575"/>
      <c r="DMA67" s="559"/>
      <c r="DMB67" s="576"/>
      <c r="DMC67" s="576"/>
      <c r="DMD67" s="577"/>
      <c r="DME67" s="578"/>
      <c r="DMF67" s="578"/>
      <c r="DMG67" s="579"/>
      <c r="DMH67" s="580"/>
      <c r="DMI67" s="581"/>
      <c r="DMJ67" s="582"/>
      <c r="DMK67" s="583"/>
      <c r="DML67" s="584"/>
      <c r="DMM67" s="585"/>
      <c r="DMN67" s="585"/>
      <c r="DMO67" s="585"/>
      <c r="DMP67" s="586"/>
      <c r="DMQ67" s="587"/>
      <c r="DMR67" s="560"/>
      <c r="DMS67" s="588"/>
      <c r="DMT67" s="589"/>
      <c r="DMU67" s="589"/>
      <c r="DMV67" s="590"/>
      <c r="DMW67" s="555"/>
      <c r="DMX67" s="591"/>
      <c r="DMY67" s="592"/>
      <c r="DMZ67" s="590"/>
      <c r="DNA67" s="550"/>
      <c r="DNB67" s="593"/>
      <c r="DNC67" s="550"/>
      <c r="DND67" s="551"/>
      <c r="DNE67" s="552"/>
      <c r="DNF67" s="553"/>
      <c r="DNG67" s="554"/>
      <c r="DNH67" s="551"/>
      <c r="DNI67" s="555"/>
      <c r="DNJ67" s="556"/>
      <c r="DNK67" s="557"/>
      <c r="DNL67" s="558"/>
      <c r="DNM67" s="558"/>
      <c r="DNN67" s="558"/>
      <c r="DNO67" s="559"/>
      <c r="DNP67" s="559"/>
      <c r="DNQ67" s="560"/>
      <c r="DNR67" s="561"/>
      <c r="DNS67" s="562"/>
      <c r="DNT67" s="563"/>
      <c r="DNU67" s="564"/>
      <c r="DNV67" s="565"/>
      <c r="DNW67" s="565"/>
      <c r="DNX67" s="565"/>
      <c r="DNY67" s="566"/>
      <c r="DNZ67" s="567"/>
      <c r="DOA67" s="568"/>
      <c r="DOB67" s="569"/>
      <c r="DOC67" s="570"/>
      <c r="DOD67" s="560"/>
      <c r="DOE67" s="560"/>
      <c r="DOF67" s="571"/>
      <c r="DOG67" s="572"/>
      <c r="DOH67" s="573"/>
      <c r="DOI67" s="565"/>
      <c r="DOJ67" s="565"/>
      <c r="DOK67" s="550"/>
      <c r="DOL67" s="557"/>
      <c r="DOM67" s="559"/>
      <c r="DON67" s="574"/>
      <c r="DOO67" s="575"/>
      <c r="DOP67" s="575"/>
      <c r="DOQ67" s="559"/>
      <c r="DOR67" s="576"/>
      <c r="DOS67" s="576"/>
      <c r="DOT67" s="577"/>
      <c r="DOU67" s="578"/>
      <c r="DOV67" s="578"/>
      <c r="DOW67" s="579"/>
      <c r="DOX67" s="580"/>
      <c r="DOY67" s="581"/>
      <c r="DOZ67" s="582"/>
      <c r="DPA67" s="583"/>
      <c r="DPB67" s="584"/>
      <c r="DPC67" s="585"/>
      <c r="DPD67" s="585"/>
      <c r="DPE67" s="585"/>
      <c r="DPF67" s="586"/>
      <c r="DPG67" s="587"/>
      <c r="DPH67" s="560"/>
      <c r="DPI67" s="588"/>
      <c r="DPJ67" s="589"/>
      <c r="DPK67" s="589"/>
      <c r="DPL67" s="590"/>
      <c r="DPM67" s="555"/>
      <c r="DPN67" s="591"/>
      <c r="DPO67" s="592"/>
      <c r="DPP67" s="590"/>
      <c r="DPQ67" s="550"/>
      <c r="DPR67" s="593"/>
      <c r="DPS67" s="550"/>
      <c r="DPT67" s="551"/>
      <c r="DPU67" s="552"/>
      <c r="DPV67" s="553"/>
      <c r="DPW67" s="554"/>
      <c r="DPX67" s="551"/>
      <c r="DPY67" s="555"/>
      <c r="DPZ67" s="556"/>
      <c r="DQA67" s="557"/>
      <c r="DQB67" s="558"/>
      <c r="DQC67" s="558"/>
      <c r="DQD67" s="558"/>
      <c r="DQE67" s="559"/>
      <c r="DQF67" s="559"/>
      <c r="DQG67" s="560"/>
      <c r="DQH67" s="561"/>
      <c r="DQI67" s="562"/>
      <c r="DQJ67" s="563"/>
      <c r="DQK67" s="564"/>
      <c r="DQL67" s="565"/>
      <c r="DQM67" s="565"/>
      <c r="DQN67" s="565"/>
      <c r="DQO67" s="566"/>
      <c r="DQP67" s="567"/>
      <c r="DQQ67" s="568"/>
      <c r="DQR67" s="569"/>
      <c r="DQS67" s="570"/>
      <c r="DQT67" s="560"/>
      <c r="DQU67" s="560"/>
      <c r="DQV67" s="571"/>
      <c r="DQW67" s="572"/>
      <c r="DQX67" s="573"/>
      <c r="DQY67" s="565"/>
      <c r="DQZ67" s="565"/>
      <c r="DRA67" s="550"/>
      <c r="DRB67" s="557"/>
      <c r="DRC67" s="559"/>
      <c r="DRD67" s="574"/>
      <c r="DRE67" s="575"/>
      <c r="DRF67" s="575"/>
      <c r="DRG67" s="559"/>
      <c r="DRH67" s="576"/>
      <c r="DRI67" s="576"/>
      <c r="DRJ67" s="577"/>
      <c r="DRK67" s="578"/>
      <c r="DRL67" s="578"/>
      <c r="DRM67" s="579"/>
      <c r="DRN67" s="580"/>
      <c r="DRO67" s="581"/>
      <c r="DRP67" s="582"/>
      <c r="DRQ67" s="583"/>
      <c r="DRR67" s="584"/>
      <c r="DRS67" s="585"/>
      <c r="DRT67" s="585"/>
      <c r="DRU67" s="585"/>
      <c r="DRV67" s="586"/>
      <c r="DRW67" s="587"/>
      <c r="DRX67" s="560"/>
      <c r="DRY67" s="588"/>
      <c r="DRZ67" s="589"/>
      <c r="DSA67" s="589"/>
      <c r="DSB67" s="590"/>
      <c r="DSC67" s="555"/>
      <c r="DSD67" s="591"/>
      <c r="DSE67" s="592"/>
      <c r="DSF67" s="590"/>
      <c r="DSG67" s="550"/>
      <c r="DSH67" s="593"/>
      <c r="DSI67" s="550"/>
      <c r="DSJ67" s="551"/>
      <c r="DSK67" s="552"/>
      <c r="DSL67" s="553"/>
      <c r="DSM67" s="554"/>
      <c r="DSN67" s="551"/>
      <c r="DSO67" s="555"/>
      <c r="DSP67" s="556"/>
      <c r="DSQ67" s="557"/>
      <c r="DSR67" s="558"/>
      <c r="DSS67" s="558"/>
      <c r="DST67" s="558"/>
      <c r="DSU67" s="559"/>
      <c r="DSV67" s="559"/>
      <c r="DSW67" s="560"/>
      <c r="DSX67" s="561"/>
      <c r="DSY67" s="562"/>
      <c r="DSZ67" s="563"/>
      <c r="DTA67" s="564"/>
      <c r="DTB67" s="565"/>
      <c r="DTC67" s="565"/>
      <c r="DTD67" s="565"/>
      <c r="DTE67" s="566"/>
      <c r="DTF67" s="567"/>
      <c r="DTG67" s="568"/>
      <c r="DTH67" s="569"/>
      <c r="DTI67" s="570"/>
      <c r="DTJ67" s="560"/>
      <c r="DTK67" s="560"/>
      <c r="DTL67" s="571"/>
      <c r="DTM67" s="572"/>
      <c r="DTN67" s="573"/>
      <c r="DTO67" s="565"/>
      <c r="DTP67" s="565"/>
      <c r="DTQ67" s="550"/>
      <c r="DTR67" s="557"/>
      <c r="DTS67" s="559"/>
      <c r="DTT67" s="574"/>
      <c r="DTU67" s="575"/>
      <c r="DTV67" s="575"/>
      <c r="DTW67" s="559"/>
      <c r="DTX67" s="576"/>
      <c r="DTY67" s="576"/>
      <c r="DTZ67" s="577"/>
      <c r="DUA67" s="578"/>
      <c r="DUB67" s="578"/>
      <c r="DUC67" s="579"/>
      <c r="DUD67" s="580"/>
      <c r="DUE67" s="581"/>
      <c r="DUF67" s="582"/>
      <c r="DUG67" s="583"/>
      <c r="DUH67" s="584"/>
      <c r="DUI67" s="585"/>
      <c r="DUJ67" s="585"/>
      <c r="DUK67" s="585"/>
      <c r="DUL67" s="586"/>
      <c r="DUM67" s="587"/>
      <c r="DUN67" s="560"/>
      <c r="DUO67" s="588"/>
      <c r="DUP67" s="589"/>
      <c r="DUQ67" s="589"/>
      <c r="DUR67" s="590"/>
      <c r="DUS67" s="555"/>
      <c r="DUT67" s="591"/>
      <c r="DUU67" s="592"/>
      <c r="DUV67" s="590"/>
      <c r="DUW67" s="550"/>
      <c r="DUX67" s="593"/>
      <c r="DUY67" s="550"/>
      <c r="DUZ67" s="551"/>
      <c r="DVA67" s="552"/>
      <c r="DVB67" s="553"/>
      <c r="DVC67" s="554"/>
      <c r="DVD67" s="551"/>
      <c r="DVE67" s="555"/>
      <c r="DVF67" s="556"/>
      <c r="DVG67" s="557"/>
      <c r="DVH67" s="558"/>
      <c r="DVI67" s="558"/>
      <c r="DVJ67" s="558"/>
      <c r="DVK67" s="559"/>
      <c r="DVL67" s="559"/>
      <c r="DVM67" s="560"/>
      <c r="DVN67" s="561"/>
      <c r="DVO67" s="562"/>
      <c r="DVP67" s="563"/>
      <c r="DVQ67" s="564"/>
      <c r="DVR67" s="565"/>
      <c r="DVS67" s="565"/>
      <c r="DVT67" s="565"/>
      <c r="DVU67" s="566"/>
      <c r="DVV67" s="567"/>
      <c r="DVW67" s="568"/>
      <c r="DVX67" s="569"/>
      <c r="DVY67" s="570"/>
      <c r="DVZ67" s="560"/>
      <c r="DWA67" s="560"/>
      <c r="DWB67" s="571"/>
      <c r="DWC67" s="572"/>
      <c r="DWD67" s="573"/>
      <c r="DWE67" s="565"/>
      <c r="DWF67" s="565"/>
      <c r="DWG67" s="550"/>
      <c r="DWH67" s="557"/>
      <c r="DWI67" s="559"/>
      <c r="DWJ67" s="574"/>
      <c r="DWK67" s="575"/>
      <c r="DWL67" s="575"/>
      <c r="DWM67" s="559"/>
      <c r="DWN67" s="576"/>
      <c r="DWO67" s="576"/>
      <c r="DWP67" s="577"/>
      <c r="DWQ67" s="578"/>
      <c r="DWR67" s="578"/>
      <c r="DWS67" s="579"/>
      <c r="DWT67" s="580"/>
      <c r="DWU67" s="581"/>
      <c r="DWV67" s="582"/>
      <c r="DWW67" s="583"/>
      <c r="DWX67" s="584"/>
      <c r="DWY67" s="585"/>
      <c r="DWZ67" s="585"/>
      <c r="DXA67" s="585"/>
      <c r="DXB67" s="586"/>
      <c r="DXC67" s="587"/>
      <c r="DXD67" s="560"/>
      <c r="DXE67" s="588"/>
      <c r="DXF67" s="589"/>
      <c r="DXG67" s="589"/>
      <c r="DXH67" s="590"/>
      <c r="DXI67" s="555"/>
      <c r="DXJ67" s="591"/>
      <c r="DXK67" s="592"/>
      <c r="DXL67" s="590"/>
      <c r="DXM67" s="550"/>
      <c r="DXN67" s="593"/>
      <c r="DXO67" s="550"/>
      <c r="DXP67" s="551"/>
      <c r="DXQ67" s="552"/>
      <c r="DXR67" s="553"/>
      <c r="DXS67" s="554"/>
      <c r="DXT67" s="551"/>
      <c r="DXU67" s="555"/>
      <c r="DXV67" s="556"/>
      <c r="DXW67" s="557"/>
      <c r="DXX67" s="558"/>
      <c r="DXY67" s="558"/>
      <c r="DXZ67" s="558"/>
      <c r="DYA67" s="559"/>
      <c r="DYB67" s="559"/>
      <c r="DYC67" s="560"/>
      <c r="DYD67" s="561"/>
      <c r="DYE67" s="562"/>
      <c r="DYF67" s="563"/>
      <c r="DYG67" s="564"/>
      <c r="DYH67" s="565"/>
      <c r="DYI67" s="565"/>
      <c r="DYJ67" s="565"/>
      <c r="DYK67" s="566"/>
      <c r="DYL67" s="567"/>
      <c r="DYM67" s="568"/>
      <c r="DYN67" s="569"/>
      <c r="DYO67" s="570"/>
      <c r="DYP67" s="560"/>
      <c r="DYQ67" s="560"/>
      <c r="DYR67" s="571"/>
      <c r="DYS67" s="572"/>
      <c r="DYT67" s="573"/>
      <c r="DYU67" s="565"/>
      <c r="DYV67" s="565"/>
      <c r="DYW67" s="550"/>
      <c r="DYX67" s="557"/>
      <c r="DYY67" s="559"/>
      <c r="DYZ67" s="574"/>
      <c r="DZA67" s="575"/>
      <c r="DZB67" s="575"/>
      <c r="DZC67" s="559"/>
      <c r="DZD67" s="576"/>
      <c r="DZE67" s="576"/>
      <c r="DZF67" s="577"/>
      <c r="DZG67" s="578"/>
      <c r="DZH67" s="578"/>
      <c r="DZI67" s="579"/>
      <c r="DZJ67" s="580"/>
      <c r="DZK67" s="581"/>
      <c r="DZL67" s="582"/>
      <c r="DZM67" s="583"/>
      <c r="DZN67" s="584"/>
      <c r="DZO67" s="585"/>
      <c r="DZP67" s="585"/>
      <c r="DZQ67" s="585"/>
      <c r="DZR67" s="586"/>
      <c r="DZS67" s="587"/>
      <c r="DZT67" s="560"/>
      <c r="DZU67" s="588"/>
      <c r="DZV67" s="589"/>
      <c r="DZW67" s="589"/>
      <c r="DZX67" s="590"/>
      <c r="DZY67" s="555"/>
      <c r="DZZ67" s="591"/>
      <c r="EAA67" s="592"/>
      <c r="EAB67" s="590"/>
      <c r="EAC67" s="550"/>
      <c r="EAD67" s="593"/>
      <c r="EAE67" s="550"/>
      <c r="EAF67" s="551"/>
      <c r="EAG67" s="552"/>
      <c r="EAH67" s="553"/>
      <c r="EAI67" s="554"/>
      <c r="EAJ67" s="551"/>
      <c r="EAK67" s="555"/>
      <c r="EAL67" s="556"/>
      <c r="EAM67" s="557"/>
      <c r="EAN67" s="558"/>
      <c r="EAO67" s="558"/>
      <c r="EAP67" s="558"/>
      <c r="EAQ67" s="559"/>
      <c r="EAR67" s="559"/>
      <c r="EAS67" s="560"/>
      <c r="EAT67" s="561"/>
      <c r="EAU67" s="562"/>
      <c r="EAV67" s="563"/>
      <c r="EAW67" s="564"/>
      <c r="EAX67" s="565"/>
      <c r="EAY67" s="565"/>
      <c r="EAZ67" s="565"/>
      <c r="EBA67" s="566"/>
      <c r="EBB67" s="567"/>
      <c r="EBC67" s="568"/>
      <c r="EBD67" s="569"/>
      <c r="EBE67" s="570"/>
      <c r="EBF67" s="560"/>
      <c r="EBG67" s="560"/>
      <c r="EBH67" s="571"/>
      <c r="EBI67" s="572"/>
      <c r="EBJ67" s="573"/>
      <c r="EBK67" s="565"/>
      <c r="EBL67" s="565"/>
      <c r="EBM67" s="550"/>
      <c r="EBN67" s="557"/>
      <c r="EBO67" s="559"/>
      <c r="EBP67" s="574"/>
      <c r="EBQ67" s="575"/>
      <c r="EBR67" s="575"/>
      <c r="EBS67" s="559"/>
      <c r="EBT67" s="576"/>
      <c r="EBU67" s="576"/>
      <c r="EBV67" s="577"/>
      <c r="EBW67" s="578"/>
      <c r="EBX67" s="578"/>
      <c r="EBY67" s="579"/>
      <c r="EBZ67" s="580"/>
      <c r="ECA67" s="581"/>
      <c r="ECB67" s="582"/>
      <c r="ECC67" s="583"/>
      <c r="ECD67" s="584"/>
      <c r="ECE67" s="585"/>
      <c r="ECF67" s="585"/>
      <c r="ECG67" s="585"/>
      <c r="ECH67" s="586"/>
      <c r="ECI67" s="587"/>
      <c r="ECJ67" s="560"/>
      <c r="ECK67" s="588"/>
      <c r="ECL67" s="589"/>
      <c r="ECM67" s="589"/>
      <c r="ECN67" s="590"/>
      <c r="ECO67" s="555"/>
      <c r="ECP67" s="591"/>
      <c r="ECQ67" s="592"/>
      <c r="ECR67" s="590"/>
      <c r="ECS67" s="550"/>
      <c r="ECT67" s="593"/>
      <c r="ECU67" s="550"/>
      <c r="ECV67" s="551"/>
      <c r="ECW67" s="552"/>
      <c r="ECX67" s="553"/>
      <c r="ECY67" s="554"/>
      <c r="ECZ67" s="551"/>
      <c r="EDA67" s="555"/>
      <c r="EDB67" s="556"/>
      <c r="EDC67" s="557"/>
      <c r="EDD67" s="558"/>
      <c r="EDE67" s="558"/>
      <c r="EDF67" s="558"/>
      <c r="EDG67" s="559"/>
      <c r="EDH67" s="559"/>
      <c r="EDI67" s="560"/>
      <c r="EDJ67" s="561"/>
      <c r="EDK67" s="562"/>
      <c r="EDL67" s="563"/>
      <c r="EDM67" s="564"/>
      <c r="EDN67" s="565"/>
      <c r="EDO67" s="565"/>
      <c r="EDP67" s="565"/>
      <c r="EDQ67" s="566"/>
      <c r="EDR67" s="567"/>
      <c r="EDS67" s="568"/>
      <c r="EDT67" s="569"/>
      <c r="EDU67" s="570"/>
      <c r="EDV67" s="560"/>
      <c r="EDW67" s="560"/>
      <c r="EDX67" s="571"/>
      <c r="EDY67" s="572"/>
      <c r="EDZ67" s="573"/>
      <c r="EEA67" s="565"/>
      <c r="EEB67" s="565"/>
      <c r="EEC67" s="550"/>
      <c r="EED67" s="557"/>
      <c r="EEE67" s="559"/>
      <c r="EEF67" s="574"/>
      <c r="EEG67" s="575"/>
      <c r="EEH67" s="575"/>
      <c r="EEI67" s="559"/>
      <c r="EEJ67" s="576"/>
      <c r="EEK67" s="576"/>
      <c r="EEL67" s="577"/>
      <c r="EEM67" s="578"/>
      <c r="EEN67" s="578"/>
      <c r="EEO67" s="579"/>
      <c r="EEP67" s="580"/>
      <c r="EEQ67" s="581"/>
      <c r="EER67" s="582"/>
      <c r="EES67" s="583"/>
      <c r="EET67" s="584"/>
      <c r="EEU67" s="585"/>
      <c r="EEV67" s="585"/>
      <c r="EEW67" s="585"/>
      <c r="EEX67" s="586"/>
      <c r="EEY67" s="587"/>
      <c r="EEZ67" s="560"/>
      <c r="EFA67" s="588"/>
      <c r="EFB67" s="589"/>
      <c r="EFC67" s="589"/>
      <c r="EFD67" s="590"/>
      <c r="EFE67" s="555"/>
      <c r="EFF67" s="591"/>
      <c r="EFG67" s="592"/>
      <c r="EFH67" s="590"/>
      <c r="EFI67" s="550"/>
      <c r="EFJ67" s="593"/>
      <c r="EFK67" s="550"/>
      <c r="EFL67" s="551"/>
      <c r="EFM67" s="552"/>
      <c r="EFN67" s="553"/>
      <c r="EFO67" s="554"/>
      <c r="EFP67" s="551"/>
      <c r="EFQ67" s="555"/>
      <c r="EFR67" s="556"/>
      <c r="EFS67" s="557"/>
      <c r="EFT67" s="558"/>
      <c r="EFU67" s="558"/>
      <c r="EFV67" s="558"/>
      <c r="EFW67" s="559"/>
      <c r="EFX67" s="559"/>
      <c r="EFY67" s="560"/>
      <c r="EFZ67" s="561"/>
      <c r="EGA67" s="562"/>
      <c r="EGB67" s="563"/>
      <c r="EGC67" s="564"/>
      <c r="EGD67" s="565"/>
      <c r="EGE67" s="565"/>
      <c r="EGF67" s="565"/>
      <c r="EGG67" s="566"/>
      <c r="EGH67" s="567"/>
      <c r="EGI67" s="568"/>
      <c r="EGJ67" s="569"/>
      <c r="EGK67" s="570"/>
      <c r="EGL67" s="560"/>
      <c r="EGM67" s="560"/>
      <c r="EGN67" s="571"/>
      <c r="EGO67" s="572"/>
      <c r="EGP67" s="573"/>
      <c r="EGQ67" s="565"/>
      <c r="EGR67" s="565"/>
      <c r="EGS67" s="550"/>
      <c r="EGT67" s="557"/>
      <c r="EGU67" s="559"/>
      <c r="EGV67" s="574"/>
      <c r="EGW67" s="575"/>
      <c r="EGX67" s="575"/>
      <c r="EGY67" s="559"/>
      <c r="EGZ67" s="576"/>
      <c r="EHA67" s="576"/>
      <c r="EHB67" s="577"/>
      <c r="EHC67" s="578"/>
      <c r="EHD67" s="578"/>
      <c r="EHE67" s="579"/>
      <c r="EHF67" s="580"/>
      <c r="EHG67" s="581"/>
      <c r="EHH67" s="582"/>
      <c r="EHI67" s="583"/>
      <c r="EHJ67" s="584"/>
      <c r="EHK67" s="585"/>
      <c r="EHL67" s="585"/>
      <c r="EHM67" s="585"/>
      <c r="EHN67" s="586"/>
      <c r="EHO67" s="587"/>
      <c r="EHP67" s="560"/>
      <c r="EHQ67" s="588"/>
      <c r="EHR67" s="589"/>
      <c r="EHS67" s="589"/>
      <c r="EHT67" s="590"/>
      <c r="EHU67" s="555"/>
      <c r="EHV67" s="591"/>
      <c r="EHW67" s="592"/>
      <c r="EHX67" s="590"/>
      <c r="EHY67" s="550"/>
      <c r="EHZ67" s="593"/>
      <c r="EIA67" s="550"/>
      <c r="EIB67" s="551"/>
      <c r="EIC67" s="552"/>
      <c r="EID67" s="553"/>
      <c r="EIE67" s="554"/>
      <c r="EIF67" s="551"/>
      <c r="EIG67" s="555"/>
      <c r="EIH67" s="556"/>
      <c r="EII67" s="557"/>
      <c r="EIJ67" s="558"/>
      <c r="EIK67" s="558"/>
      <c r="EIL67" s="558"/>
      <c r="EIM67" s="559"/>
      <c r="EIN67" s="559"/>
      <c r="EIO67" s="560"/>
      <c r="EIP67" s="561"/>
      <c r="EIQ67" s="562"/>
      <c r="EIR67" s="563"/>
      <c r="EIS67" s="564"/>
      <c r="EIT67" s="565"/>
      <c r="EIU67" s="565"/>
      <c r="EIV67" s="565"/>
      <c r="EIW67" s="566"/>
      <c r="EIX67" s="567"/>
      <c r="EIY67" s="568"/>
      <c r="EIZ67" s="569"/>
      <c r="EJA67" s="570"/>
      <c r="EJB67" s="560"/>
      <c r="EJC67" s="560"/>
      <c r="EJD67" s="571"/>
      <c r="EJE67" s="572"/>
      <c r="EJF67" s="573"/>
      <c r="EJG67" s="565"/>
      <c r="EJH67" s="565"/>
      <c r="EJI67" s="550"/>
      <c r="EJJ67" s="557"/>
      <c r="EJK67" s="559"/>
      <c r="EJL67" s="574"/>
      <c r="EJM67" s="575"/>
      <c r="EJN67" s="575"/>
      <c r="EJO67" s="559"/>
      <c r="EJP67" s="576"/>
      <c r="EJQ67" s="576"/>
      <c r="EJR67" s="577"/>
      <c r="EJS67" s="578"/>
      <c r="EJT67" s="578"/>
      <c r="EJU67" s="579"/>
      <c r="EJV67" s="580"/>
      <c r="EJW67" s="581"/>
      <c r="EJX67" s="582"/>
      <c r="EJY67" s="583"/>
      <c r="EJZ67" s="584"/>
      <c r="EKA67" s="585"/>
      <c r="EKB67" s="585"/>
      <c r="EKC67" s="585"/>
      <c r="EKD67" s="586"/>
      <c r="EKE67" s="587"/>
      <c r="EKF67" s="560"/>
      <c r="EKG67" s="588"/>
      <c r="EKH67" s="589"/>
      <c r="EKI67" s="589"/>
      <c r="EKJ67" s="590"/>
      <c r="EKK67" s="555"/>
      <c r="EKL67" s="591"/>
      <c r="EKM67" s="592"/>
      <c r="EKN67" s="590"/>
      <c r="EKO67" s="550"/>
      <c r="EKP67" s="593"/>
      <c r="EKQ67" s="550"/>
      <c r="EKR67" s="551"/>
      <c r="EKS67" s="552"/>
      <c r="EKT67" s="553"/>
      <c r="EKU67" s="554"/>
      <c r="EKV67" s="551"/>
      <c r="EKW67" s="555"/>
      <c r="EKX67" s="556"/>
      <c r="EKY67" s="557"/>
      <c r="EKZ67" s="558"/>
      <c r="ELA67" s="558"/>
      <c r="ELB67" s="558"/>
      <c r="ELC67" s="559"/>
      <c r="ELD67" s="559"/>
      <c r="ELE67" s="560"/>
      <c r="ELF67" s="561"/>
      <c r="ELG67" s="562"/>
      <c r="ELH67" s="563"/>
      <c r="ELI67" s="564"/>
      <c r="ELJ67" s="565"/>
      <c r="ELK67" s="565"/>
      <c r="ELL67" s="565"/>
      <c r="ELM67" s="566"/>
      <c r="ELN67" s="567"/>
      <c r="ELO67" s="568"/>
      <c r="ELP67" s="569"/>
      <c r="ELQ67" s="570"/>
      <c r="ELR67" s="560"/>
      <c r="ELS67" s="560"/>
      <c r="ELT67" s="571"/>
      <c r="ELU67" s="572"/>
      <c r="ELV67" s="573"/>
      <c r="ELW67" s="565"/>
      <c r="ELX67" s="565"/>
      <c r="ELY67" s="550"/>
      <c r="ELZ67" s="557"/>
      <c r="EMA67" s="559"/>
      <c r="EMB67" s="574"/>
      <c r="EMC67" s="575"/>
      <c r="EMD67" s="575"/>
      <c r="EME67" s="559"/>
      <c r="EMF67" s="576"/>
      <c r="EMG67" s="576"/>
      <c r="EMH67" s="577"/>
      <c r="EMI67" s="578"/>
      <c r="EMJ67" s="578"/>
      <c r="EMK67" s="579"/>
      <c r="EML67" s="580"/>
      <c r="EMM67" s="581"/>
      <c r="EMN67" s="582"/>
      <c r="EMO67" s="583"/>
      <c r="EMP67" s="584"/>
      <c r="EMQ67" s="585"/>
      <c r="EMR67" s="585"/>
      <c r="EMS67" s="585"/>
      <c r="EMT67" s="586"/>
      <c r="EMU67" s="587"/>
      <c r="EMV67" s="560"/>
      <c r="EMW67" s="588"/>
      <c r="EMX67" s="589"/>
      <c r="EMY67" s="589"/>
      <c r="EMZ67" s="590"/>
      <c r="ENA67" s="555"/>
      <c r="ENB67" s="591"/>
      <c r="ENC67" s="592"/>
      <c r="END67" s="590"/>
      <c r="ENE67" s="550"/>
      <c r="ENF67" s="593"/>
      <c r="ENG67" s="550"/>
      <c r="ENH67" s="551"/>
      <c r="ENI67" s="552"/>
      <c r="ENJ67" s="553"/>
      <c r="ENK67" s="554"/>
      <c r="ENL67" s="551"/>
      <c r="ENM67" s="555"/>
      <c r="ENN67" s="556"/>
      <c r="ENO67" s="557"/>
      <c r="ENP67" s="558"/>
      <c r="ENQ67" s="558"/>
      <c r="ENR67" s="558"/>
      <c r="ENS67" s="559"/>
      <c r="ENT67" s="559"/>
      <c r="ENU67" s="560"/>
      <c r="ENV67" s="561"/>
      <c r="ENW67" s="562"/>
      <c r="ENX67" s="563"/>
      <c r="ENY67" s="564"/>
      <c r="ENZ67" s="565"/>
      <c r="EOA67" s="565"/>
      <c r="EOB67" s="565"/>
      <c r="EOC67" s="566"/>
      <c r="EOD67" s="567"/>
      <c r="EOE67" s="568"/>
      <c r="EOF67" s="569"/>
      <c r="EOG67" s="570"/>
      <c r="EOH67" s="560"/>
      <c r="EOI67" s="560"/>
      <c r="EOJ67" s="571"/>
      <c r="EOK67" s="572"/>
      <c r="EOL67" s="573"/>
      <c r="EOM67" s="565"/>
      <c r="EON67" s="565"/>
      <c r="EOO67" s="550"/>
      <c r="EOP67" s="557"/>
      <c r="EOQ67" s="559"/>
      <c r="EOR67" s="574"/>
      <c r="EOS67" s="575"/>
      <c r="EOT67" s="575"/>
      <c r="EOU67" s="559"/>
      <c r="EOV67" s="576"/>
      <c r="EOW67" s="576"/>
      <c r="EOX67" s="577"/>
      <c r="EOY67" s="578"/>
      <c r="EOZ67" s="578"/>
      <c r="EPA67" s="579"/>
      <c r="EPB67" s="580"/>
      <c r="EPC67" s="581"/>
      <c r="EPD67" s="582"/>
      <c r="EPE67" s="583"/>
      <c r="EPF67" s="584"/>
      <c r="EPG67" s="585"/>
      <c r="EPH67" s="585"/>
      <c r="EPI67" s="585"/>
      <c r="EPJ67" s="586"/>
      <c r="EPK67" s="587"/>
      <c r="EPL67" s="560"/>
      <c r="EPM67" s="588"/>
      <c r="EPN67" s="589"/>
      <c r="EPO67" s="589"/>
      <c r="EPP67" s="590"/>
      <c r="EPQ67" s="555"/>
      <c r="EPR67" s="591"/>
      <c r="EPS67" s="592"/>
      <c r="EPT67" s="590"/>
      <c r="EPU67" s="550"/>
      <c r="EPV67" s="593"/>
      <c r="EPW67" s="550"/>
      <c r="EPX67" s="551"/>
      <c r="EPY67" s="552"/>
      <c r="EPZ67" s="553"/>
      <c r="EQA67" s="554"/>
      <c r="EQB67" s="551"/>
      <c r="EQC67" s="555"/>
      <c r="EQD67" s="556"/>
      <c r="EQE67" s="557"/>
      <c r="EQF67" s="558"/>
      <c r="EQG67" s="558"/>
      <c r="EQH67" s="558"/>
      <c r="EQI67" s="559"/>
      <c r="EQJ67" s="559"/>
      <c r="EQK67" s="560"/>
      <c r="EQL67" s="561"/>
      <c r="EQM67" s="562"/>
      <c r="EQN67" s="563"/>
      <c r="EQO67" s="564"/>
      <c r="EQP67" s="565"/>
      <c r="EQQ67" s="565"/>
      <c r="EQR67" s="565"/>
      <c r="EQS67" s="566"/>
      <c r="EQT67" s="567"/>
      <c r="EQU67" s="568"/>
      <c r="EQV67" s="569"/>
      <c r="EQW67" s="570"/>
      <c r="EQX67" s="560"/>
      <c r="EQY67" s="560"/>
      <c r="EQZ67" s="571"/>
      <c r="ERA67" s="572"/>
      <c r="ERB67" s="573"/>
      <c r="ERC67" s="565"/>
      <c r="ERD67" s="565"/>
      <c r="ERE67" s="550"/>
      <c r="ERF67" s="557"/>
      <c r="ERG67" s="559"/>
      <c r="ERH67" s="574"/>
      <c r="ERI67" s="575"/>
      <c r="ERJ67" s="575"/>
      <c r="ERK67" s="559"/>
      <c r="ERL67" s="576"/>
      <c r="ERM67" s="576"/>
      <c r="ERN67" s="577"/>
      <c r="ERO67" s="578"/>
      <c r="ERP67" s="578"/>
      <c r="ERQ67" s="579"/>
      <c r="ERR67" s="580"/>
      <c r="ERS67" s="581"/>
      <c r="ERT67" s="582"/>
      <c r="ERU67" s="583"/>
      <c r="ERV67" s="584"/>
      <c r="ERW67" s="585"/>
      <c r="ERX67" s="585"/>
      <c r="ERY67" s="585"/>
      <c r="ERZ67" s="586"/>
      <c r="ESA67" s="587"/>
      <c r="ESB67" s="560"/>
      <c r="ESC67" s="588"/>
      <c r="ESD67" s="589"/>
      <c r="ESE67" s="589"/>
      <c r="ESF67" s="590"/>
      <c r="ESG67" s="555"/>
      <c r="ESH67" s="591"/>
      <c r="ESI67" s="592"/>
      <c r="ESJ67" s="590"/>
      <c r="ESK67" s="550"/>
      <c r="ESL67" s="593"/>
      <c r="ESM67" s="550"/>
      <c r="ESN67" s="551"/>
      <c r="ESO67" s="552"/>
      <c r="ESP67" s="553"/>
      <c r="ESQ67" s="554"/>
      <c r="ESR67" s="551"/>
      <c r="ESS67" s="555"/>
      <c r="EST67" s="556"/>
      <c r="ESU67" s="557"/>
      <c r="ESV67" s="558"/>
      <c r="ESW67" s="558"/>
      <c r="ESX67" s="558"/>
      <c r="ESY67" s="559"/>
      <c r="ESZ67" s="559"/>
      <c r="ETA67" s="560"/>
      <c r="ETB67" s="561"/>
      <c r="ETC67" s="562"/>
      <c r="ETD67" s="563"/>
      <c r="ETE67" s="564"/>
      <c r="ETF67" s="565"/>
      <c r="ETG67" s="565"/>
      <c r="ETH67" s="565"/>
      <c r="ETI67" s="566"/>
      <c r="ETJ67" s="567"/>
      <c r="ETK67" s="568"/>
      <c r="ETL67" s="569"/>
      <c r="ETM67" s="570"/>
      <c r="ETN67" s="560"/>
      <c r="ETO67" s="560"/>
      <c r="ETP67" s="571"/>
      <c r="ETQ67" s="572"/>
      <c r="ETR67" s="573"/>
      <c r="ETS67" s="565"/>
      <c r="ETT67" s="565"/>
      <c r="ETU67" s="550"/>
      <c r="ETV67" s="557"/>
      <c r="ETW67" s="559"/>
      <c r="ETX67" s="574"/>
      <c r="ETY67" s="575"/>
      <c r="ETZ67" s="575"/>
      <c r="EUA67" s="559"/>
      <c r="EUB67" s="576"/>
      <c r="EUC67" s="576"/>
      <c r="EUD67" s="577"/>
      <c r="EUE67" s="578"/>
      <c r="EUF67" s="578"/>
      <c r="EUG67" s="579"/>
      <c r="EUH67" s="580"/>
      <c r="EUI67" s="581"/>
      <c r="EUJ67" s="582"/>
      <c r="EUK67" s="583"/>
      <c r="EUL67" s="584"/>
      <c r="EUM67" s="585"/>
      <c r="EUN67" s="585"/>
      <c r="EUO67" s="585"/>
      <c r="EUP67" s="586"/>
      <c r="EUQ67" s="587"/>
      <c r="EUR67" s="560"/>
      <c r="EUS67" s="588"/>
      <c r="EUT67" s="589"/>
      <c r="EUU67" s="589"/>
      <c r="EUV67" s="590"/>
      <c r="EUW67" s="555"/>
      <c r="EUX67" s="591"/>
      <c r="EUY67" s="592"/>
      <c r="EUZ67" s="590"/>
      <c r="EVA67" s="550"/>
      <c r="EVB67" s="593"/>
      <c r="EVC67" s="550"/>
      <c r="EVD67" s="551"/>
      <c r="EVE67" s="552"/>
      <c r="EVF67" s="553"/>
      <c r="EVG67" s="554"/>
      <c r="EVH67" s="551"/>
      <c r="EVI67" s="555"/>
      <c r="EVJ67" s="556"/>
      <c r="EVK67" s="557"/>
      <c r="EVL67" s="558"/>
      <c r="EVM67" s="558"/>
      <c r="EVN67" s="558"/>
      <c r="EVO67" s="559"/>
      <c r="EVP67" s="559"/>
      <c r="EVQ67" s="560"/>
      <c r="EVR67" s="561"/>
      <c r="EVS67" s="562"/>
      <c r="EVT67" s="563"/>
      <c r="EVU67" s="564"/>
      <c r="EVV67" s="565"/>
      <c r="EVW67" s="565"/>
      <c r="EVX67" s="565"/>
      <c r="EVY67" s="566"/>
      <c r="EVZ67" s="567"/>
      <c r="EWA67" s="568"/>
      <c r="EWB67" s="569"/>
      <c r="EWC67" s="570"/>
      <c r="EWD67" s="560"/>
      <c r="EWE67" s="560"/>
      <c r="EWF67" s="571"/>
      <c r="EWG67" s="572"/>
      <c r="EWH67" s="573"/>
      <c r="EWI67" s="565"/>
      <c r="EWJ67" s="565"/>
      <c r="EWK67" s="550"/>
      <c r="EWL67" s="557"/>
      <c r="EWM67" s="559"/>
      <c r="EWN67" s="574"/>
      <c r="EWO67" s="575"/>
      <c r="EWP67" s="575"/>
      <c r="EWQ67" s="559"/>
      <c r="EWR67" s="576"/>
      <c r="EWS67" s="576"/>
      <c r="EWT67" s="577"/>
      <c r="EWU67" s="578"/>
      <c r="EWV67" s="578"/>
      <c r="EWW67" s="579"/>
      <c r="EWX67" s="580"/>
      <c r="EWY67" s="581"/>
      <c r="EWZ67" s="582"/>
      <c r="EXA67" s="583"/>
      <c r="EXB67" s="584"/>
      <c r="EXC67" s="585"/>
      <c r="EXD67" s="585"/>
      <c r="EXE67" s="585"/>
      <c r="EXF67" s="586"/>
      <c r="EXG67" s="587"/>
      <c r="EXH67" s="560"/>
      <c r="EXI67" s="588"/>
      <c r="EXJ67" s="589"/>
      <c r="EXK67" s="589"/>
      <c r="EXL67" s="590"/>
      <c r="EXM67" s="555"/>
      <c r="EXN67" s="591"/>
      <c r="EXO67" s="592"/>
      <c r="EXP67" s="590"/>
      <c r="EXQ67" s="550"/>
      <c r="EXR67" s="593"/>
      <c r="EXS67" s="550"/>
      <c r="EXT67" s="551"/>
      <c r="EXU67" s="552"/>
      <c r="EXV67" s="553"/>
      <c r="EXW67" s="554"/>
      <c r="EXX67" s="551"/>
      <c r="EXY67" s="555"/>
      <c r="EXZ67" s="556"/>
      <c r="EYA67" s="557"/>
      <c r="EYB67" s="558"/>
      <c r="EYC67" s="558"/>
      <c r="EYD67" s="558"/>
      <c r="EYE67" s="559"/>
      <c r="EYF67" s="559"/>
      <c r="EYG67" s="560"/>
      <c r="EYH67" s="561"/>
      <c r="EYI67" s="562"/>
      <c r="EYJ67" s="563"/>
      <c r="EYK67" s="564"/>
      <c r="EYL67" s="565"/>
      <c r="EYM67" s="565"/>
      <c r="EYN67" s="565"/>
      <c r="EYO67" s="566"/>
      <c r="EYP67" s="567"/>
      <c r="EYQ67" s="568"/>
      <c r="EYR67" s="569"/>
      <c r="EYS67" s="570"/>
      <c r="EYT67" s="560"/>
      <c r="EYU67" s="560"/>
      <c r="EYV67" s="571"/>
      <c r="EYW67" s="572"/>
      <c r="EYX67" s="573"/>
      <c r="EYY67" s="565"/>
      <c r="EYZ67" s="565"/>
      <c r="EZA67" s="550"/>
      <c r="EZB67" s="557"/>
      <c r="EZC67" s="559"/>
      <c r="EZD67" s="574"/>
      <c r="EZE67" s="575"/>
      <c r="EZF67" s="575"/>
      <c r="EZG67" s="559"/>
      <c r="EZH67" s="576"/>
      <c r="EZI67" s="576"/>
      <c r="EZJ67" s="577"/>
      <c r="EZK67" s="578"/>
      <c r="EZL67" s="578"/>
      <c r="EZM67" s="579"/>
      <c r="EZN67" s="580"/>
      <c r="EZO67" s="581"/>
      <c r="EZP67" s="582"/>
      <c r="EZQ67" s="583"/>
      <c r="EZR67" s="584"/>
      <c r="EZS67" s="585"/>
      <c r="EZT67" s="585"/>
      <c r="EZU67" s="585"/>
      <c r="EZV67" s="586"/>
      <c r="EZW67" s="587"/>
      <c r="EZX67" s="560"/>
      <c r="EZY67" s="588"/>
      <c r="EZZ67" s="589"/>
      <c r="FAA67" s="589"/>
      <c r="FAB67" s="590"/>
      <c r="FAC67" s="555"/>
      <c r="FAD67" s="591"/>
      <c r="FAE67" s="592"/>
      <c r="FAF67" s="590"/>
      <c r="FAG67" s="550"/>
      <c r="FAH67" s="593"/>
      <c r="FAI67" s="550"/>
      <c r="FAJ67" s="551"/>
      <c r="FAK67" s="552"/>
      <c r="FAL67" s="553"/>
      <c r="FAM67" s="554"/>
      <c r="FAN67" s="551"/>
      <c r="FAO67" s="555"/>
      <c r="FAP67" s="556"/>
      <c r="FAQ67" s="557"/>
      <c r="FAR67" s="558"/>
      <c r="FAS67" s="558"/>
      <c r="FAT67" s="558"/>
      <c r="FAU67" s="559"/>
      <c r="FAV67" s="559"/>
      <c r="FAW67" s="560"/>
      <c r="FAX67" s="561"/>
      <c r="FAY67" s="562"/>
      <c r="FAZ67" s="563"/>
      <c r="FBA67" s="564"/>
      <c r="FBB67" s="565"/>
      <c r="FBC67" s="565"/>
      <c r="FBD67" s="565"/>
      <c r="FBE67" s="566"/>
      <c r="FBF67" s="567"/>
      <c r="FBG67" s="568"/>
      <c r="FBH67" s="569"/>
      <c r="FBI67" s="570"/>
      <c r="FBJ67" s="560"/>
      <c r="FBK67" s="560"/>
      <c r="FBL67" s="571"/>
      <c r="FBM67" s="572"/>
      <c r="FBN67" s="573"/>
      <c r="FBO67" s="565"/>
      <c r="FBP67" s="565"/>
      <c r="FBQ67" s="550"/>
      <c r="FBR67" s="557"/>
      <c r="FBS67" s="559"/>
      <c r="FBT67" s="574"/>
      <c r="FBU67" s="575"/>
      <c r="FBV67" s="575"/>
      <c r="FBW67" s="559"/>
      <c r="FBX67" s="576"/>
      <c r="FBY67" s="576"/>
      <c r="FBZ67" s="577"/>
      <c r="FCA67" s="578"/>
      <c r="FCB67" s="578"/>
      <c r="FCC67" s="579"/>
      <c r="FCD67" s="580"/>
      <c r="FCE67" s="581"/>
      <c r="FCF67" s="582"/>
      <c r="FCG67" s="583"/>
      <c r="FCH67" s="584"/>
      <c r="FCI67" s="585"/>
      <c r="FCJ67" s="585"/>
      <c r="FCK67" s="585"/>
      <c r="FCL67" s="586"/>
      <c r="FCM67" s="587"/>
      <c r="FCN67" s="560"/>
      <c r="FCO67" s="588"/>
      <c r="FCP67" s="589"/>
      <c r="FCQ67" s="589"/>
      <c r="FCR67" s="590"/>
      <c r="FCS67" s="555"/>
      <c r="FCT67" s="591"/>
      <c r="FCU67" s="592"/>
      <c r="FCV67" s="590"/>
      <c r="FCW67" s="550"/>
      <c r="FCX67" s="593"/>
      <c r="FCY67" s="550"/>
      <c r="FCZ67" s="551"/>
      <c r="FDA67" s="552"/>
      <c r="FDB67" s="553"/>
      <c r="FDC67" s="554"/>
      <c r="FDD67" s="551"/>
      <c r="FDE67" s="555"/>
      <c r="FDF67" s="556"/>
      <c r="FDG67" s="557"/>
      <c r="FDH67" s="558"/>
      <c r="FDI67" s="558"/>
      <c r="FDJ67" s="558"/>
      <c r="FDK67" s="559"/>
      <c r="FDL67" s="559"/>
      <c r="FDM67" s="560"/>
      <c r="FDN67" s="561"/>
      <c r="FDO67" s="562"/>
      <c r="FDP67" s="563"/>
      <c r="FDQ67" s="564"/>
      <c r="FDR67" s="565"/>
      <c r="FDS67" s="565"/>
      <c r="FDT67" s="565"/>
      <c r="FDU67" s="566"/>
      <c r="FDV67" s="567"/>
      <c r="FDW67" s="568"/>
      <c r="FDX67" s="569"/>
      <c r="FDY67" s="570"/>
      <c r="FDZ67" s="560"/>
      <c r="FEA67" s="560"/>
      <c r="FEB67" s="571"/>
      <c r="FEC67" s="572"/>
      <c r="FED67" s="573"/>
      <c r="FEE67" s="565"/>
      <c r="FEF67" s="565"/>
      <c r="FEG67" s="550"/>
      <c r="FEH67" s="557"/>
      <c r="FEI67" s="559"/>
      <c r="FEJ67" s="574"/>
      <c r="FEK67" s="575"/>
      <c r="FEL67" s="575"/>
      <c r="FEM67" s="559"/>
      <c r="FEN67" s="576"/>
      <c r="FEO67" s="576"/>
      <c r="FEP67" s="577"/>
      <c r="FEQ67" s="578"/>
      <c r="FER67" s="578"/>
      <c r="FES67" s="579"/>
      <c r="FET67" s="580"/>
      <c r="FEU67" s="581"/>
      <c r="FEV67" s="582"/>
      <c r="FEW67" s="583"/>
      <c r="FEX67" s="584"/>
      <c r="FEY67" s="585"/>
      <c r="FEZ67" s="585"/>
      <c r="FFA67" s="585"/>
      <c r="FFB67" s="586"/>
      <c r="FFC67" s="587"/>
      <c r="FFD67" s="560"/>
      <c r="FFE67" s="588"/>
      <c r="FFF67" s="589"/>
      <c r="FFG67" s="589"/>
      <c r="FFH67" s="590"/>
      <c r="FFI67" s="555"/>
      <c r="FFJ67" s="591"/>
      <c r="FFK67" s="592"/>
      <c r="FFL67" s="590"/>
      <c r="FFM67" s="550"/>
      <c r="FFN67" s="593"/>
      <c r="FFO67" s="550"/>
      <c r="FFP67" s="551"/>
      <c r="FFQ67" s="552"/>
      <c r="FFR67" s="553"/>
      <c r="FFS67" s="554"/>
      <c r="FFT67" s="551"/>
      <c r="FFU67" s="555"/>
      <c r="FFV67" s="556"/>
      <c r="FFW67" s="557"/>
      <c r="FFX67" s="558"/>
      <c r="FFY67" s="558"/>
      <c r="FFZ67" s="558"/>
      <c r="FGA67" s="559"/>
      <c r="FGB67" s="559"/>
      <c r="FGC67" s="560"/>
      <c r="FGD67" s="561"/>
      <c r="FGE67" s="562"/>
      <c r="FGF67" s="563"/>
      <c r="FGG67" s="564"/>
      <c r="FGH67" s="565"/>
      <c r="FGI67" s="565"/>
      <c r="FGJ67" s="565"/>
      <c r="FGK67" s="566"/>
      <c r="FGL67" s="567"/>
      <c r="FGM67" s="568"/>
      <c r="FGN67" s="569"/>
      <c r="FGO67" s="570"/>
      <c r="FGP67" s="560"/>
      <c r="FGQ67" s="560"/>
      <c r="FGR67" s="571"/>
      <c r="FGS67" s="572"/>
      <c r="FGT67" s="573"/>
      <c r="FGU67" s="565"/>
      <c r="FGV67" s="565"/>
      <c r="FGW67" s="550"/>
      <c r="FGX67" s="557"/>
      <c r="FGY67" s="559"/>
      <c r="FGZ67" s="574"/>
      <c r="FHA67" s="575"/>
      <c r="FHB67" s="575"/>
      <c r="FHC67" s="559"/>
      <c r="FHD67" s="576"/>
      <c r="FHE67" s="576"/>
      <c r="FHF67" s="577"/>
      <c r="FHG67" s="578"/>
      <c r="FHH67" s="578"/>
      <c r="FHI67" s="579"/>
      <c r="FHJ67" s="580"/>
      <c r="FHK67" s="581"/>
      <c r="FHL67" s="582"/>
      <c r="FHM67" s="583"/>
      <c r="FHN67" s="584"/>
      <c r="FHO67" s="585"/>
      <c r="FHP67" s="585"/>
      <c r="FHQ67" s="585"/>
      <c r="FHR67" s="586"/>
      <c r="FHS67" s="587"/>
      <c r="FHT67" s="560"/>
      <c r="FHU67" s="588"/>
      <c r="FHV67" s="589"/>
      <c r="FHW67" s="589"/>
      <c r="FHX67" s="590"/>
      <c r="FHY67" s="555"/>
      <c r="FHZ67" s="591"/>
      <c r="FIA67" s="592"/>
      <c r="FIB67" s="590"/>
      <c r="FIC67" s="550"/>
      <c r="FID67" s="593"/>
      <c r="FIE67" s="550"/>
      <c r="FIF67" s="551"/>
      <c r="FIG67" s="552"/>
      <c r="FIH67" s="553"/>
      <c r="FII67" s="554"/>
      <c r="FIJ67" s="551"/>
      <c r="FIK67" s="555"/>
      <c r="FIL67" s="556"/>
      <c r="FIM67" s="557"/>
      <c r="FIN67" s="558"/>
      <c r="FIO67" s="558"/>
      <c r="FIP67" s="558"/>
      <c r="FIQ67" s="559"/>
      <c r="FIR67" s="559"/>
      <c r="FIS67" s="560"/>
      <c r="FIT67" s="561"/>
      <c r="FIU67" s="562"/>
      <c r="FIV67" s="563"/>
      <c r="FIW67" s="564"/>
      <c r="FIX67" s="565"/>
      <c r="FIY67" s="565"/>
      <c r="FIZ67" s="565"/>
      <c r="FJA67" s="566"/>
      <c r="FJB67" s="567"/>
      <c r="FJC67" s="568"/>
      <c r="FJD67" s="569"/>
      <c r="FJE67" s="570"/>
      <c r="FJF67" s="560"/>
      <c r="FJG67" s="560"/>
      <c r="FJH67" s="571"/>
      <c r="FJI67" s="572"/>
      <c r="FJJ67" s="573"/>
      <c r="FJK67" s="565"/>
      <c r="FJL67" s="565"/>
      <c r="FJM67" s="550"/>
      <c r="FJN67" s="557"/>
      <c r="FJO67" s="559"/>
      <c r="FJP67" s="574"/>
      <c r="FJQ67" s="575"/>
      <c r="FJR67" s="575"/>
      <c r="FJS67" s="559"/>
      <c r="FJT67" s="576"/>
      <c r="FJU67" s="576"/>
      <c r="FJV67" s="577"/>
      <c r="FJW67" s="578"/>
      <c r="FJX67" s="578"/>
      <c r="FJY67" s="579"/>
      <c r="FJZ67" s="580"/>
      <c r="FKA67" s="581"/>
      <c r="FKB67" s="582"/>
      <c r="FKC67" s="583"/>
      <c r="FKD67" s="584"/>
      <c r="FKE67" s="585"/>
      <c r="FKF67" s="585"/>
      <c r="FKG67" s="585"/>
      <c r="FKH67" s="586"/>
      <c r="FKI67" s="587"/>
      <c r="FKJ67" s="560"/>
      <c r="FKK67" s="588"/>
      <c r="FKL67" s="589"/>
      <c r="FKM67" s="589"/>
      <c r="FKN67" s="590"/>
      <c r="FKO67" s="555"/>
      <c r="FKP67" s="591"/>
      <c r="FKQ67" s="592"/>
      <c r="FKR67" s="590"/>
      <c r="FKS67" s="550"/>
      <c r="FKT67" s="593"/>
      <c r="FKU67" s="550"/>
      <c r="FKV67" s="551"/>
      <c r="FKW67" s="552"/>
      <c r="FKX67" s="553"/>
      <c r="FKY67" s="554"/>
      <c r="FKZ67" s="551"/>
      <c r="FLA67" s="555"/>
      <c r="FLB67" s="556"/>
      <c r="FLC67" s="557"/>
      <c r="FLD67" s="558"/>
      <c r="FLE67" s="558"/>
      <c r="FLF67" s="558"/>
      <c r="FLG67" s="559"/>
      <c r="FLH67" s="559"/>
      <c r="FLI67" s="560"/>
      <c r="FLJ67" s="561"/>
      <c r="FLK67" s="562"/>
      <c r="FLL67" s="563"/>
      <c r="FLM67" s="564"/>
      <c r="FLN67" s="565"/>
      <c r="FLO67" s="565"/>
      <c r="FLP67" s="565"/>
      <c r="FLQ67" s="566"/>
      <c r="FLR67" s="567"/>
      <c r="FLS67" s="568"/>
      <c r="FLT67" s="569"/>
      <c r="FLU67" s="570"/>
      <c r="FLV67" s="560"/>
      <c r="FLW67" s="560"/>
      <c r="FLX67" s="571"/>
      <c r="FLY67" s="572"/>
      <c r="FLZ67" s="573"/>
      <c r="FMA67" s="565"/>
      <c r="FMB67" s="565"/>
      <c r="FMC67" s="550"/>
      <c r="FMD67" s="557"/>
      <c r="FME67" s="559"/>
      <c r="FMF67" s="574"/>
      <c r="FMG67" s="575"/>
      <c r="FMH67" s="575"/>
      <c r="FMI67" s="559"/>
      <c r="FMJ67" s="576"/>
      <c r="FMK67" s="576"/>
      <c r="FML67" s="577"/>
      <c r="FMM67" s="578"/>
      <c r="FMN67" s="578"/>
      <c r="FMO67" s="579"/>
      <c r="FMP67" s="580"/>
      <c r="FMQ67" s="581"/>
      <c r="FMR67" s="582"/>
      <c r="FMS67" s="583"/>
      <c r="FMT67" s="584"/>
      <c r="FMU67" s="585"/>
      <c r="FMV67" s="585"/>
      <c r="FMW67" s="585"/>
      <c r="FMX67" s="586"/>
      <c r="FMY67" s="587"/>
      <c r="FMZ67" s="560"/>
      <c r="FNA67" s="588"/>
      <c r="FNB67" s="589"/>
      <c r="FNC67" s="589"/>
      <c r="FND67" s="590"/>
      <c r="FNE67" s="555"/>
      <c r="FNF67" s="591"/>
      <c r="FNG67" s="592"/>
      <c r="FNH67" s="590"/>
      <c r="FNI67" s="550"/>
      <c r="FNJ67" s="593"/>
      <c r="FNK67" s="550"/>
      <c r="FNL67" s="551"/>
      <c r="FNM67" s="552"/>
      <c r="FNN67" s="553"/>
      <c r="FNO67" s="554"/>
      <c r="FNP67" s="551"/>
      <c r="FNQ67" s="555"/>
      <c r="FNR67" s="556"/>
      <c r="FNS67" s="557"/>
      <c r="FNT67" s="558"/>
      <c r="FNU67" s="558"/>
      <c r="FNV67" s="558"/>
      <c r="FNW67" s="559"/>
      <c r="FNX67" s="559"/>
      <c r="FNY67" s="560"/>
      <c r="FNZ67" s="561"/>
      <c r="FOA67" s="562"/>
      <c r="FOB67" s="563"/>
      <c r="FOC67" s="564"/>
      <c r="FOD67" s="565"/>
      <c r="FOE67" s="565"/>
      <c r="FOF67" s="565"/>
      <c r="FOG67" s="566"/>
      <c r="FOH67" s="567"/>
      <c r="FOI67" s="568"/>
      <c r="FOJ67" s="569"/>
      <c r="FOK67" s="570"/>
      <c r="FOL67" s="560"/>
      <c r="FOM67" s="560"/>
      <c r="FON67" s="571"/>
      <c r="FOO67" s="572"/>
      <c r="FOP67" s="573"/>
      <c r="FOQ67" s="565"/>
      <c r="FOR67" s="565"/>
      <c r="FOS67" s="550"/>
      <c r="FOT67" s="557"/>
      <c r="FOU67" s="559"/>
      <c r="FOV67" s="574"/>
      <c r="FOW67" s="575"/>
      <c r="FOX67" s="575"/>
      <c r="FOY67" s="559"/>
      <c r="FOZ67" s="576"/>
      <c r="FPA67" s="576"/>
      <c r="FPB67" s="577"/>
      <c r="FPC67" s="578"/>
      <c r="FPD67" s="578"/>
      <c r="FPE67" s="579"/>
      <c r="FPF67" s="580"/>
      <c r="FPG67" s="581"/>
      <c r="FPH67" s="582"/>
      <c r="FPI67" s="583"/>
      <c r="FPJ67" s="584"/>
      <c r="FPK67" s="585"/>
      <c r="FPL67" s="585"/>
      <c r="FPM67" s="585"/>
      <c r="FPN67" s="586"/>
      <c r="FPO67" s="587"/>
      <c r="FPP67" s="560"/>
      <c r="FPQ67" s="588"/>
      <c r="FPR67" s="589"/>
      <c r="FPS67" s="589"/>
      <c r="FPT67" s="590"/>
      <c r="FPU67" s="555"/>
      <c r="FPV67" s="591"/>
      <c r="FPW67" s="592"/>
      <c r="FPX67" s="590"/>
      <c r="FPY67" s="550"/>
      <c r="FPZ67" s="593"/>
      <c r="FQA67" s="550"/>
      <c r="FQB67" s="551"/>
      <c r="FQC67" s="552"/>
      <c r="FQD67" s="553"/>
      <c r="FQE67" s="554"/>
      <c r="FQF67" s="551"/>
      <c r="FQG67" s="555"/>
      <c r="FQH67" s="556"/>
      <c r="FQI67" s="557"/>
      <c r="FQJ67" s="558"/>
      <c r="FQK67" s="558"/>
      <c r="FQL67" s="558"/>
      <c r="FQM67" s="559"/>
      <c r="FQN67" s="559"/>
      <c r="FQO67" s="560"/>
      <c r="FQP67" s="561"/>
      <c r="FQQ67" s="562"/>
      <c r="FQR67" s="563"/>
      <c r="FQS67" s="564"/>
      <c r="FQT67" s="565"/>
      <c r="FQU67" s="565"/>
      <c r="FQV67" s="565"/>
      <c r="FQW67" s="566"/>
      <c r="FQX67" s="567"/>
      <c r="FQY67" s="568"/>
      <c r="FQZ67" s="569"/>
      <c r="FRA67" s="570"/>
      <c r="FRB67" s="560"/>
      <c r="FRC67" s="560"/>
      <c r="FRD67" s="571"/>
      <c r="FRE67" s="572"/>
      <c r="FRF67" s="573"/>
      <c r="FRG67" s="565"/>
      <c r="FRH67" s="565"/>
      <c r="FRI67" s="550"/>
      <c r="FRJ67" s="557"/>
      <c r="FRK67" s="559"/>
      <c r="FRL67" s="574"/>
      <c r="FRM67" s="575"/>
      <c r="FRN67" s="575"/>
      <c r="FRO67" s="559"/>
      <c r="FRP67" s="576"/>
      <c r="FRQ67" s="576"/>
      <c r="FRR67" s="577"/>
      <c r="FRS67" s="578"/>
      <c r="FRT67" s="578"/>
      <c r="FRU67" s="579"/>
      <c r="FRV67" s="580"/>
      <c r="FRW67" s="581"/>
      <c r="FRX67" s="582"/>
      <c r="FRY67" s="583"/>
      <c r="FRZ67" s="584"/>
      <c r="FSA67" s="585"/>
      <c r="FSB67" s="585"/>
      <c r="FSC67" s="585"/>
      <c r="FSD67" s="586"/>
      <c r="FSE67" s="587"/>
      <c r="FSF67" s="560"/>
      <c r="FSG67" s="588"/>
      <c r="FSH67" s="589"/>
      <c r="FSI67" s="589"/>
      <c r="FSJ67" s="590"/>
      <c r="FSK67" s="555"/>
      <c r="FSL67" s="591"/>
      <c r="FSM67" s="592"/>
      <c r="FSN67" s="590"/>
      <c r="FSO67" s="550"/>
      <c r="FSP67" s="593"/>
      <c r="FSQ67" s="550"/>
      <c r="FSR67" s="551"/>
      <c r="FSS67" s="552"/>
      <c r="FST67" s="553"/>
      <c r="FSU67" s="554"/>
      <c r="FSV67" s="551"/>
      <c r="FSW67" s="555"/>
      <c r="FSX67" s="556"/>
      <c r="FSY67" s="557"/>
      <c r="FSZ67" s="558"/>
      <c r="FTA67" s="558"/>
      <c r="FTB67" s="558"/>
      <c r="FTC67" s="559"/>
      <c r="FTD67" s="559"/>
      <c r="FTE67" s="560"/>
      <c r="FTF67" s="561"/>
      <c r="FTG67" s="562"/>
      <c r="FTH67" s="563"/>
      <c r="FTI67" s="564"/>
      <c r="FTJ67" s="565"/>
      <c r="FTK67" s="565"/>
      <c r="FTL67" s="565"/>
      <c r="FTM67" s="566"/>
      <c r="FTN67" s="567"/>
      <c r="FTO67" s="568"/>
      <c r="FTP67" s="569"/>
      <c r="FTQ67" s="570"/>
      <c r="FTR67" s="560"/>
      <c r="FTS67" s="560"/>
      <c r="FTT67" s="571"/>
      <c r="FTU67" s="572"/>
      <c r="FTV67" s="573"/>
      <c r="FTW67" s="565"/>
      <c r="FTX67" s="565"/>
      <c r="FTY67" s="550"/>
      <c r="FTZ67" s="557"/>
      <c r="FUA67" s="559"/>
      <c r="FUB67" s="574"/>
      <c r="FUC67" s="575"/>
      <c r="FUD67" s="575"/>
      <c r="FUE67" s="559"/>
      <c r="FUF67" s="576"/>
      <c r="FUG67" s="576"/>
      <c r="FUH67" s="577"/>
      <c r="FUI67" s="578"/>
      <c r="FUJ67" s="578"/>
      <c r="FUK67" s="579"/>
      <c r="FUL67" s="580"/>
      <c r="FUM67" s="581"/>
      <c r="FUN67" s="582"/>
      <c r="FUO67" s="583"/>
      <c r="FUP67" s="584"/>
      <c r="FUQ67" s="585"/>
      <c r="FUR67" s="585"/>
      <c r="FUS67" s="585"/>
      <c r="FUT67" s="586"/>
      <c r="FUU67" s="587"/>
      <c r="FUV67" s="560"/>
      <c r="FUW67" s="588"/>
      <c r="FUX67" s="589"/>
      <c r="FUY67" s="589"/>
      <c r="FUZ67" s="590"/>
      <c r="FVA67" s="555"/>
      <c r="FVB67" s="591"/>
      <c r="FVC67" s="592"/>
      <c r="FVD67" s="590"/>
      <c r="FVE67" s="550"/>
      <c r="FVF67" s="593"/>
      <c r="FVG67" s="550"/>
      <c r="FVH67" s="551"/>
      <c r="FVI67" s="552"/>
      <c r="FVJ67" s="553"/>
      <c r="FVK67" s="554"/>
      <c r="FVL67" s="551"/>
      <c r="FVM67" s="555"/>
      <c r="FVN67" s="556"/>
      <c r="FVO67" s="557"/>
      <c r="FVP67" s="558"/>
      <c r="FVQ67" s="558"/>
      <c r="FVR67" s="558"/>
      <c r="FVS67" s="559"/>
      <c r="FVT67" s="559"/>
      <c r="FVU67" s="560"/>
      <c r="FVV67" s="561"/>
      <c r="FVW67" s="562"/>
      <c r="FVX67" s="563"/>
      <c r="FVY67" s="564"/>
      <c r="FVZ67" s="565"/>
      <c r="FWA67" s="565"/>
      <c r="FWB67" s="565"/>
      <c r="FWC67" s="566"/>
      <c r="FWD67" s="567"/>
      <c r="FWE67" s="568"/>
      <c r="FWF67" s="569"/>
      <c r="FWG67" s="570"/>
      <c r="FWH67" s="560"/>
      <c r="FWI67" s="560"/>
      <c r="FWJ67" s="571"/>
      <c r="FWK67" s="572"/>
      <c r="FWL67" s="573"/>
      <c r="FWM67" s="565"/>
      <c r="FWN67" s="565"/>
      <c r="FWO67" s="550"/>
      <c r="FWP67" s="557"/>
      <c r="FWQ67" s="559"/>
      <c r="FWR67" s="574"/>
      <c r="FWS67" s="575"/>
      <c r="FWT67" s="575"/>
      <c r="FWU67" s="559"/>
      <c r="FWV67" s="576"/>
      <c r="FWW67" s="576"/>
      <c r="FWX67" s="577"/>
      <c r="FWY67" s="578"/>
      <c r="FWZ67" s="578"/>
      <c r="FXA67" s="579"/>
      <c r="FXB67" s="580"/>
      <c r="FXC67" s="581"/>
      <c r="FXD67" s="582"/>
      <c r="FXE67" s="583"/>
      <c r="FXF67" s="584"/>
      <c r="FXG67" s="585"/>
      <c r="FXH67" s="585"/>
      <c r="FXI67" s="585"/>
      <c r="FXJ67" s="586"/>
      <c r="FXK67" s="587"/>
      <c r="FXL67" s="560"/>
      <c r="FXM67" s="588"/>
      <c r="FXN67" s="589"/>
      <c r="FXO67" s="589"/>
      <c r="FXP67" s="590"/>
      <c r="FXQ67" s="555"/>
      <c r="FXR67" s="591"/>
      <c r="FXS67" s="592"/>
      <c r="FXT67" s="590"/>
      <c r="FXU67" s="550"/>
      <c r="FXV67" s="593"/>
      <c r="FXW67" s="550"/>
      <c r="FXX67" s="551"/>
      <c r="FXY67" s="552"/>
      <c r="FXZ67" s="553"/>
      <c r="FYA67" s="554"/>
      <c r="FYB67" s="551"/>
      <c r="FYC67" s="555"/>
      <c r="FYD67" s="556"/>
      <c r="FYE67" s="557"/>
      <c r="FYF67" s="558"/>
      <c r="FYG67" s="558"/>
      <c r="FYH67" s="558"/>
      <c r="FYI67" s="559"/>
      <c r="FYJ67" s="559"/>
      <c r="FYK67" s="560"/>
      <c r="FYL67" s="561"/>
      <c r="FYM67" s="562"/>
      <c r="FYN67" s="563"/>
      <c r="FYO67" s="564"/>
      <c r="FYP67" s="565"/>
      <c r="FYQ67" s="565"/>
      <c r="FYR67" s="565"/>
      <c r="FYS67" s="566"/>
      <c r="FYT67" s="567"/>
      <c r="FYU67" s="568"/>
      <c r="FYV67" s="569"/>
      <c r="FYW67" s="570"/>
      <c r="FYX67" s="560"/>
      <c r="FYY67" s="560"/>
      <c r="FYZ67" s="571"/>
      <c r="FZA67" s="572"/>
      <c r="FZB67" s="573"/>
      <c r="FZC67" s="565"/>
      <c r="FZD67" s="565"/>
      <c r="FZE67" s="550"/>
      <c r="FZF67" s="557"/>
      <c r="FZG67" s="559"/>
      <c r="FZH67" s="574"/>
      <c r="FZI67" s="575"/>
      <c r="FZJ67" s="575"/>
      <c r="FZK67" s="559"/>
      <c r="FZL67" s="576"/>
      <c r="FZM67" s="576"/>
      <c r="FZN67" s="577"/>
      <c r="FZO67" s="578"/>
      <c r="FZP67" s="578"/>
      <c r="FZQ67" s="579"/>
      <c r="FZR67" s="580"/>
      <c r="FZS67" s="581"/>
      <c r="FZT67" s="582"/>
      <c r="FZU67" s="583"/>
      <c r="FZV67" s="584"/>
      <c r="FZW67" s="585"/>
      <c r="FZX67" s="585"/>
      <c r="FZY67" s="585"/>
      <c r="FZZ67" s="586"/>
      <c r="GAA67" s="587"/>
      <c r="GAB67" s="560"/>
      <c r="GAC67" s="588"/>
      <c r="GAD67" s="589"/>
      <c r="GAE67" s="589"/>
      <c r="GAF67" s="590"/>
      <c r="GAG67" s="555"/>
      <c r="GAH67" s="591"/>
      <c r="GAI67" s="592"/>
      <c r="GAJ67" s="590"/>
      <c r="GAK67" s="550"/>
      <c r="GAL67" s="593"/>
      <c r="GAM67" s="550"/>
      <c r="GAN67" s="551"/>
      <c r="GAO67" s="552"/>
      <c r="GAP67" s="553"/>
      <c r="GAQ67" s="554"/>
      <c r="GAR67" s="551"/>
      <c r="GAS67" s="555"/>
      <c r="GAT67" s="556"/>
      <c r="GAU67" s="557"/>
      <c r="GAV67" s="558"/>
      <c r="GAW67" s="558"/>
      <c r="GAX67" s="558"/>
      <c r="GAY67" s="559"/>
      <c r="GAZ67" s="559"/>
      <c r="GBA67" s="560"/>
      <c r="GBB67" s="561"/>
      <c r="GBC67" s="562"/>
      <c r="GBD67" s="563"/>
      <c r="GBE67" s="564"/>
      <c r="GBF67" s="565"/>
      <c r="GBG67" s="565"/>
      <c r="GBH67" s="565"/>
      <c r="GBI67" s="566"/>
      <c r="GBJ67" s="567"/>
      <c r="GBK67" s="568"/>
      <c r="GBL67" s="569"/>
      <c r="GBM67" s="570"/>
      <c r="GBN67" s="560"/>
      <c r="GBO67" s="560"/>
      <c r="GBP67" s="571"/>
      <c r="GBQ67" s="572"/>
      <c r="GBR67" s="573"/>
      <c r="GBS67" s="565"/>
      <c r="GBT67" s="565"/>
      <c r="GBU67" s="550"/>
      <c r="GBV67" s="557"/>
      <c r="GBW67" s="559"/>
      <c r="GBX67" s="574"/>
      <c r="GBY67" s="575"/>
      <c r="GBZ67" s="575"/>
      <c r="GCA67" s="559"/>
      <c r="GCB67" s="576"/>
      <c r="GCC67" s="576"/>
      <c r="GCD67" s="577"/>
      <c r="GCE67" s="578"/>
      <c r="GCF67" s="578"/>
      <c r="GCG67" s="579"/>
      <c r="GCH67" s="580"/>
      <c r="GCI67" s="581"/>
      <c r="GCJ67" s="582"/>
      <c r="GCK67" s="583"/>
      <c r="GCL67" s="584"/>
      <c r="GCM67" s="585"/>
      <c r="GCN67" s="585"/>
      <c r="GCO67" s="585"/>
      <c r="GCP67" s="586"/>
      <c r="GCQ67" s="587"/>
      <c r="GCR67" s="560"/>
      <c r="GCS67" s="588"/>
      <c r="GCT67" s="589"/>
      <c r="GCU67" s="589"/>
      <c r="GCV67" s="590"/>
      <c r="GCW67" s="555"/>
      <c r="GCX67" s="591"/>
      <c r="GCY67" s="592"/>
      <c r="GCZ67" s="590"/>
      <c r="GDA67" s="550"/>
      <c r="GDB67" s="593"/>
      <c r="GDC67" s="550"/>
      <c r="GDD67" s="551"/>
      <c r="GDE67" s="552"/>
      <c r="GDF67" s="553"/>
      <c r="GDG67" s="554"/>
      <c r="GDH67" s="551"/>
      <c r="GDI67" s="555"/>
      <c r="GDJ67" s="556"/>
      <c r="GDK67" s="557"/>
      <c r="GDL67" s="558"/>
      <c r="GDM67" s="558"/>
      <c r="GDN67" s="558"/>
      <c r="GDO67" s="559"/>
      <c r="GDP67" s="559"/>
      <c r="GDQ67" s="560"/>
      <c r="GDR67" s="561"/>
      <c r="GDS67" s="562"/>
      <c r="GDT67" s="563"/>
      <c r="GDU67" s="564"/>
      <c r="GDV67" s="565"/>
      <c r="GDW67" s="565"/>
      <c r="GDX67" s="565"/>
      <c r="GDY67" s="566"/>
      <c r="GDZ67" s="567"/>
      <c r="GEA67" s="568"/>
      <c r="GEB67" s="569"/>
      <c r="GEC67" s="570"/>
      <c r="GED67" s="560"/>
      <c r="GEE67" s="560"/>
      <c r="GEF67" s="571"/>
      <c r="GEG67" s="572"/>
      <c r="GEH67" s="573"/>
      <c r="GEI67" s="565"/>
      <c r="GEJ67" s="565"/>
      <c r="GEK67" s="550"/>
      <c r="GEL67" s="557"/>
      <c r="GEM67" s="559"/>
      <c r="GEN67" s="574"/>
      <c r="GEO67" s="575"/>
      <c r="GEP67" s="575"/>
      <c r="GEQ67" s="559"/>
      <c r="GER67" s="576"/>
      <c r="GES67" s="576"/>
      <c r="GET67" s="577"/>
      <c r="GEU67" s="578"/>
      <c r="GEV67" s="578"/>
      <c r="GEW67" s="579"/>
      <c r="GEX67" s="580"/>
      <c r="GEY67" s="581"/>
      <c r="GEZ67" s="582"/>
      <c r="GFA67" s="583"/>
      <c r="GFB67" s="584"/>
      <c r="GFC67" s="585"/>
      <c r="GFD67" s="585"/>
      <c r="GFE67" s="585"/>
      <c r="GFF67" s="586"/>
      <c r="GFG67" s="587"/>
      <c r="GFH67" s="560"/>
      <c r="GFI67" s="588"/>
      <c r="GFJ67" s="589"/>
      <c r="GFK67" s="589"/>
      <c r="GFL67" s="590"/>
      <c r="GFM67" s="555"/>
      <c r="GFN67" s="591"/>
      <c r="GFO67" s="592"/>
      <c r="GFP67" s="590"/>
      <c r="GFQ67" s="550"/>
      <c r="GFR67" s="593"/>
      <c r="GFS67" s="550"/>
      <c r="GFT67" s="551"/>
      <c r="GFU67" s="552"/>
      <c r="GFV67" s="553"/>
      <c r="GFW67" s="554"/>
      <c r="GFX67" s="551"/>
      <c r="GFY67" s="555"/>
      <c r="GFZ67" s="556"/>
      <c r="GGA67" s="557"/>
      <c r="GGB67" s="558"/>
      <c r="GGC67" s="558"/>
      <c r="GGD67" s="558"/>
      <c r="GGE67" s="559"/>
      <c r="GGF67" s="559"/>
      <c r="GGG67" s="560"/>
      <c r="GGH67" s="561"/>
      <c r="GGI67" s="562"/>
      <c r="GGJ67" s="563"/>
      <c r="GGK67" s="564"/>
      <c r="GGL67" s="565"/>
      <c r="GGM67" s="565"/>
      <c r="GGN67" s="565"/>
      <c r="GGO67" s="566"/>
      <c r="GGP67" s="567"/>
      <c r="GGQ67" s="568"/>
      <c r="GGR67" s="569"/>
      <c r="GGS67" s="570"/>
      <c r="GGT67" s="560"/>
      <c r="GGU67" s="560"/>
      <c r="GGV67" s="571"/>
      <c r="GGW67" s="572"/>
      <c r="GGX67" s="573"/>
      <c r="GGY67" s="565"/>
      <c r="GGZ67" s="565"/>
      <c r="GHA67" s="550"/>
      <c r="GHB67" s="557"/>
      <c r="GHC67" s="559"/>
      <c r="GHD67" s="574"/>
      <c r="GHE67" s="575"/>
      <c r="GHF67" s="575"/>
      <c r="GHG67" s="559"/>
      <c r="GHH67" s="576"/>
      <c r="GHI67" s="576"/>
      <c r="GHJ67" s="577"/>
      <c r="GHK67" s="578"/>
      <c r="GHL67" s="578"/>
      <c r="GHM67" s="579"/>
      <c r="GHN67" s="580"/>
      <c r="GHO67" s="581"/>
      <c r="GHP67" s="582"/>
      <c r="GHQ67" s="583"/>
      <c r="GHR67" s="584"/>
      <c r="GHS67" s="585"/>
      <c r="GHT67" s="585"/>
      <c r="GHU67" s="585"/>
      <c r="GHV67" s="586"/>
      <c r="GHW67" s="587"/>
      <c r="GHX67" s="560"/>
      <c r="GHY67" s="588"/>
      <c r="GHZ67" s="589"/>
      <c r="GIA67" s="589"/>
      <c r="GIB67" s="590"/>
      <c r="GIC67" s="555"/>
      <c r="GID67" s="591"/>
      <c r="GIE67" s="592"/>
      <c r="GIF67" s="590"/>
      <c r="GIG67" s="550"/>
      <c r="GIH67" s="593"/>
      <c r="GII67" s="550"/>
      <c r="GIJ67" s="551"/>
      <c r="GIK67" s="552"/>
      <c r="GIL67" s="553"/>
      <c r="GIM67" s="554"/>
      <c r="GIN67" s="551"/>
      <c r="GIO67" s="555"/>
      <c r="GIP67" s="556"/>
      <c r="GIQ67" s="557"/>
      <c r="GIR67" s="558"/>
      <c r="GIS67" s="558"/>
      <c r="GIT67" s="558"/>
      <c r="GIU67" s="559"/>
      <c r="GIV67" s="559"/>
      <c r="GIW67" s="560"/>
      <c r="GIX67" s="561"/>
      <c r="GIY67" s="562"/>
      <c r="GIZ67" s="563"/>
      <c r="GJA67" s="564"/>
      <c r="GJB67" s="565"/>
      <c r="GJC67" s="565"/>
      <c r="GJD67" s="565"/>
      <c r="GJE67" s="566"/>
      <c r="GJF67" s="567"/>
      <c r="GJG67" s="568"/>
      <c r="GJH67" s="569"/>
      <c r="GJI67" s="570"/>
      <c r="GJJ67" s="560"/>
      <c r="GJK67" s="560"/>
      <c r="GJL67" s="571"/>
      <c r="GJM67" s="572"/>
      <c r="GJN67" s="573"/>
      <c r="GJO67" s="565"/>
      <c r="GJP67" s="565"/>
      <c r="GJQ67" s="550"/>
      <c r="GJR67" s="557"/>
      <c r="GJS67" s="559"/>
      <c r="GJT67" s="574"/>
      <c r="GJU67" s="575"/>
      <c r="GJV67" s="575"/>
      <c r="GJW67" s="559"/>
      <c r="GJX67" s="576"/>
      <c r="GJY67" s="576"/>
      <c r="GJZ67" s="577"/>
      <c r="GKA67" s="578"/>
      <c r="GKB67" s="578"/>
      <c r="GKC67" s="579"/>
      <c r="GKD67" s="580"/>
      <c r="GKE67" s="581"/>
      <c r="GKF67" s="582"/>
      <c r="GKG67" s="583"/>
      <c r="GKH67" s="584"/>
      <c r="GKI67" s="585"/>
      <c r="GKJ67" s="585"/>
      <c r="GKK67" s="585"/>
      <c r="GKL67" s="586"/>
      <c r="GKM67" s="587"/>
      <c r="GKN67" s="560"/>
      <c r="GKO67" s="588"/>
      <c r="GKP67" s="589"/>
      <c r="GKQ67" s="589"/>
      <c r="GKR67" s="590"/>
      <c r="GKS67" s="555"/>
      <c r="GKT67" s="591"/>
      <c r="GKU67" s="592"/>
      <c r="GKV67" s="590"/>
      <c r="GKW67" s="550"/>
      <c r="GKX67" s="593"/>
      <c r="GKY67" s="550"/>
      <c r="GKZ67" s="551"/>
      <c r="GLA67" s="552"/>
      <c r="GLB67" s="553"/>
      <c r="GLC67" s="554"/>
      <c r="GLD67" s="551"/>
      <c r="GLE67" s="555"/>
      <c r="GLF67" s="556"/>
      <c r="GLG67" s="557"/>
      <c r="GLH67" s="558"/>
      <c r="GLI67" s="558"/>
      <c r="GLJ67" s="558"/>
      <c r="GLK67" s="559"/>
      <c r="GLL67" s="559"/>
      <c r="GLM67" s="560"/>
      <c r="GLN67" s="561"/>
      <c r="GLO67" s="562"/>
      <c r="GLP67" s="563"/>
      <c r="GLQ67" s="564"/>
      <c r="GLR67" s="565"/>
      <c r="GLS67" s="565"/>
      <c r="GLT67" s="565"/>
      <c r="GLU67" s="566"/>
      <c r="GLV67" s="567"/>
      <c r="GLW67" s="568"/>
      <c r="GLX67" s="569"/>
      <c r="GLY67" s="570"/>
      <c r="GLZ67" s="560"/>
      <c r="GMA67" s="560"/>
      <c r="GMB67" s="571"/>
      <c r="GMC67" s="572"/>
      <c r="GMD67" s="573"/>
      <c r="GME67" s="565"/>
      <c r="GMF67" s="565"/>
      <c r="GMG67" s="550"/>
      <c r="GMH67" s="557"/>
      <c r="GMI67" s="559"/>
      <c r="GMJ67" s="574"/>
      <c r="GMK67" s="575"/>
      <c r="GML67" s="575"/>
      <c r="GMM67" s="559"/>
      <c r="GMN67" s="576"/>
      <c r="GMO67" s="576"/>
      <c r="GMP67" s="577"/>
      <c r="GMQ67" s="578"/>
      <c r="GMR67" s="578"/>
      <c r="GMS67" s="579"/>
      <c r="GMT67" s="580"/>
      <c r="GMU67" s="581"/>
      <c r="GMV67" s="582"/>
      <c r="GMW67" s="583"/>
      <c r="GMX67" s="584"/>
      <c r="GMY67" s="585"/>
      <c r="GMZ67" s="585"/>
      <c r="GNA67" s="585"/>
      <c r="GNB67" s="586"/>
      <c r="GNC67" s="587"/>
      <c r="GND67" s="560"/>
      <c r="GNE67" s="588"/>
      <c r="GNF67" s="589"/>
      <c r="GNG67" s="589"/>
      <c r="GNH67" s="590"/>
      <c r="GNI67" s="555"/>
      <c r="GNJ67" s="591"/>
      <c r="GNK67" s="592"/>
      <c r="GNL67" s="590"/>
      <c r="GNM67" s="550"/>
      <c r="GNN67" s="593"/>
      <c r="GNO67" s="550"/>
      <c r="GNP67" s="551"/>
      <c r="GNQ67" s="552"/>
      <c r="GNR67" s="553"/>
      <c r="GNS67" s="554"/>
      <c r="GNT67" s="551"/>
      <c r="GNU67" s="555"/>
      <c r="GNV67" s="556"/>
      <c r="GNW67" s="557"/>
      <c r="GNX67" s="558"/>
      <c r="GNY67" s="558"/>
      <c r="GNZ67" s="558"/>
      <c r="GOA67" s="559"/>
      <c r="GOB67" s="559"/>
      <c r="GOC67" s="560"/>
      <c r="GOD67" s="561"/>
      <c r="GOE67" s="562"/>
      <c r="GOF67" s="563"/>
      <c r="GOG67" s="564"/>
      <c r="GOH67" s="565"/>
      <c r="GOI67" s="565"/>
      <c r="GOJ67" s="565"/>
      <c r="GOK67" s="566"/>
      <c r="GOL67" s="567"/>
      <c r="GOM67" s="568"/>
      <c r="GON67" s="569"/>
      <c r="GOO67" s="570"/>
      <c r="GOP67" s="560"/>
      <c r="GOQ67" s="560"/>
      <c r="GOR67" s="571"/>
      <c r="GOS67" s="572"/>
      <c r="GOT67" s="573"/>
      <c r="GOU67" s="565"/>
      <c r="GOV67" s="565"/>
      <c r="GOW67" s="550"/>
      <c r="GOX67" s="557"/>
      <c r="GOY67" s="559"/>
      <c r="GOZ67" s="574"/>
      <c r="GPA67" s="575"/>
      <c r="GPB67" s="575"/>
      <c r="GPC67" s="559"/>
      <c r="GPD67" s="576"/>
      <c r="GPE67" s="576"/>
      <c r="GPF67" s="577"/>
      <c r="GPG67" s="578"/>
      <c r="GPH67" s="578"/>
      <c r="GPI67" s="579"/>
      <c r="GPJ67" s="580"/>
      <c r="GPK67" s="581"/>
      <c r="GPL67" s="582"/>
      <c r="GPM67" s="583"/>
      <c r="GPN67" s="584"/>
      <c r="GPO67" s="585"/>
      <c r="GPP67" s="585"/>
      <c r="GPQ67" s="585"/>
      <c r="GPR67" s="586"/>
      <c r="GPS67" s="587"/>
      <c r="GPT67" s="560"/>
      <c r="GPU67" s="588"/>
      <c r="GPV67" s="589"/>
      <c r="GPW67" s="589"/>
      <c r="GPX67" s="590"/>
      <c r="GPY67" s="555"/>
      <c r="GPZ67" s="591"/>
      <c r="GQA67" s="592"/>
      <c r="GQB67" s="590"/>
      <c r="GQC67" s="550"/>
      <c r="GQD67" s="593"/>
      <c r="GQE67" s="550"/>
      <c r="GQF67" s="551"/>
      <c r="GQG67" s="552"/>
      <c r="GQH67" s="553"/>
      <c r="GQI67" s="554"/>
      <c r="GQJ67" s="551"/>
      <c r="GQK67" s="555"/>
      <c r="GQL67" s="556"/>
      <c r="GQM67" s="557"/>
      <c r="GQN67" s="558"/>
      <c r="GQO67" s="558"/>
      <c r="GQP67" s="558"/>
      <c r="GQQ67" s="559"/>
      <c r="GQR67" s="559"/>
      <c r="GQS67" s="560"/>
      <c r="GQT67" s="561"/>
      <c r="GQU67" s="562"/>
      <c r="GQV67" s="563"/>
      <c r="GQW67" s="564"/>
      <c r="GQX67" s="565"/>
      <c r="GQY67" s="565"/>
      <c r="GQZ67" s="565"/>
      <c r="GRA67" s="566"/>
      <c r="GRB67" s="567"/>
      <c r="GRC67" s="568"/>
      <c r="GRD67" s="569"/>
      <c r="GRE67" s="570"/>
      <c r="GRF67" s="560"/>
      <c r="GRG67" s="560"/>
      <c r="GRH67" s="571"/>
      <c r="GRI67" s="572"/>
      <c r="GRJ67" s="573"/>
      <c r="GRK67" s="565"/>
      <c r="GRL67" s="565"/>
      <c r="GRM67" s="550"/>
      <c r="GRN67" s="557"/>
      <c r="GRO67" s="559"/>
      <c r="GRP67" s="574"/>
      <c r="GRQ67" s="575"/>
      <c r="GRR67" s="575"/>
      <c r="GRS67" s="559"/>
      <c r="GRT67" s="576"/>
      <c r="GRU67" s="576"/>
      <c r="GRV67" s="577"/>
      <c r="GRW67" s="578"/>
      <c r="GRX67" s="578"/>
      <c r="GRY67" s="579"/>
      <c r="GRZ67" s="580"/>
      <c r="GSA67" s="581"/>
      <c r="GSB67" s="582"/>
      <c r="GSC67" s="583"/>
      <c r="GSD67" s="584"/>
      <c r="GSE67" s="585"/>
      <c r="GSF67" s="585"/>
      <c r="GSG67" s="585"/>
      <c r="GSH67" s="586"/>
      <c r="GSI67" s="587"/>
      <c r="GSJ67" s="560"/>
      <c r="GSK67" s="588"/>
      <c r="GSL67" s="589"/>
      <c r="GSM67" s="589"/>
      <c r="GSN67" s="590"/>
      <c r="GSO67" s="555"/>
      <c r="GSP67" s="591"/>
      <c r="GSQ67" s="592"/>
      <c r="GSR67" s="590"/>
      <c r="GSS67" s="550"/>
      <c r="GST67" s="593"/>
      <c r="GSU67" s="550"/>
      <c r="GSV67" s="551"/>
      <c r="GSW67" s="552"/>
      <c r="GSX67" s="553"/>
      <c r="GSY67" s="554"/>
      <c r="GSZ67" s="551"/>
      <c r="GTA67" s="555"/>
      <c r="GTB67" s="556"/>
      <c r="GTC67" s="557"/>
      <c r="GTD67" s="558"/>
      <c r="GTE67" s="558"/>
      <c r="GTF67" s="558"/>
      <c r="GTG67" s="559"/>
      <c r="GTH67" s="559"/>
      <c r="GTI67" s="560"/>
      <c r="GTJ67" s="561"/>
      <c r="GTK67" s="562"/>
      <c r="GTL67" s="563"/>
      <c r="GTM67" s="564"/>
      <c r="GTN67" s="565"/>
      <c r="GTO67" s="565"/>
      <c r="GTP67" s="565"/>
      <c r="GTQ67" s="566"/>
      <c r="GTR67" s="567"/>
      <c r="GTS67" s="568"/>
      <c r="GTT67" s="569"/>
      <c r="GTU67" s="570"/>
      <c r="GTV67" s="560"/>
      <c r="GTW67" s="560"/>
      <c r="GTX67" s="571"/>
      <c r="GTY67" s="572"/>
      <c r="GTZ67" s="573"/>
      <c r="GUA67" s="565"/>
      <c r="GUB67" s="565"/>
      <c r="GUC67" s="550"/>
      <c r="GUD67" s="557"/>
      <c r="GUE67" s="559"/>
      <c r="GUF67" s="574"/>
      <c r="GUG67" s="575"/>
      <c r="GUH67" s="575"/>
      <c r="GUI67" s="559"/>
      <c r="GUJ67" s="576"/>
      <c r="GUK67" s="576"/>
      <c r="GUL67" s="577"/>
      <c r="GUM67" s="578"/>
      <c r="GUN67" s="578"/>
      <c r="GUO67" s="579"/>
      <c r="GUP67" s="580"/>
      <c r="GUQ67" s="581"/>
      <c r="GUR67" s="582"/>
      <c r="GUS67" s="583"/>
      <c r="GUT67" s="584"/>
      <c r="GUU67" s="585"/>
      <c r="GUV67" s="585"/>
      <c r="GUW67" s="585"/>
      <c r="GUX67" s="586"/>
      <c r="GUY67" s="587"/>
      <c r="GUZ67" s="560"/>
      <c r="GVA67" s="588"/>
      <c r="GVB67" s="589"/>
      <c r="GVC67" s="589"/>
      <c r="GVD67" s="590"/>
      <c r="GVE67" s="555"/>
      <c r="GVF67" s="591"/>
      <c r="GVG67" s="592"/>
      <c r="GVH67" s="590"/>
      <c r="GVI67" s="550"/>
      <c r="GVJ67" s="593"/>
      <c r="GVK67" s="550"/>
      <c r="GVL67" s="551"/>
      <c r="GVM67" s="552"/>
      <c r="GVN67" s="553"/>
      <c r="GVO67" s="554"/>
      <c r="GVP67" s="551"/>
      <c r="GVQ67" s="555"/>
      <c r="GVR67" s="556"/>
      <c r="GVS67" s="557"/>
      <c r="GVT67" s="558"/>
      <c r="GVU67" s="558"/>
      <c r="GVV67" s="558"/>
      <c r="GVW67" s="559"/>
      <c r="GVX67" s="559"/>
      <c r="GVY67" s="560"/>
      <c r="GVZ67" s="561"/>
      <c r="GWA67" s="562"/>
      <c r="GWB67" s="563"/>
      <c r="GWC67" s="564"/>
      <c r="GWD67" s="565"/>
      <c r="GWE67" s="565"/>
      <c r="GWF67" s="565"/>
      <c r="GWG67" s="566"/>
      <c r="GWH67" s="567"/>
      <c r="GWI67" s="568"/>
      <c r="GWJ67" s="569"/>
      <c r="GWK67" s="570"/>
      <c r="GWL67" s="560"/>
      <c r="GWM67" s="560"/>
      <c r="GWN67" s="571"/>
      <c r="GWO67" s="572"/>
      <c r="GWP67" s="573"/>
      <c r="GWQ67" s="565"/>
      <c r="GWR67" s="565"/>
      <c r="GWS67" s="550"/>
      <c r="GWT67" s="557"/>
      <c r="GWU67" s="559"/>
      <c r="GWV67" s="574"/>
      <c r="GWW67" s="575"/>
      <c r="GWX67" s="575"/>
      <c r="GWY67" s="559"/>
      <c r="GWZ67" s="576"/>
      <c r="GXA67" s="576"/>
      <c r="GXB67" s="577"/>
      <c r="GXC67" s="578"/>
      <c r="GXD67" s="578"/>
      <c r="GXE67" s="579"/>
      <c r="GXF67" s="580"/>
      <c r="GXG67" s="581"/>
      <c r="GXH67" s="582"/>
      <c r="GXI67" s="583"/>
      <c r="GXJ67" s="584"/>
      <c r="GXK67" s="585"/>
      <c r="GXL67" s="585"/>
      <c r="GXM67" s="585"/>
      <c r="GXN67" s="586"/>
      <c r="GXO67" s="587"/>
      <c r="GXP67" s="560"/>
      <c r="GXQ67" s="588"/>
      <c r="GXR67" s="589"/>
      <c r="GXS67" s="589"/>
      <c r="GXT67" s="590"/>
      <c r="GXU67" s="555"/>
      <c r="GXV67" s="591"/>
      <c r="GXW67" s="592"/>
      <c r="GXX67" s="590"/>
      <c r="GXY67" s="550"/>
      <c r="GXZ67" s="593"/>
      <c r="GYA67" s="550"/>
      <c r="GYB67" s="551"/>
      <c r="GYC67" s="552"/>
      <c r="GYD67" s="553"/>
      <c r="GYE67" s="554"/>
      <c r="GYF67" s="551"/>
      <c r="GYG67" s="555"/>
      <c r="GYH67" s="556"/>
      <c r="GYI67" s="557"/>
      <c r="GYJ67" s="558"/>
      <c r="GYK67" s="558"/>
      <c r="GYL67" s="558"/>
      <c r="GYM67" s="559"/>
      <c r="GYN67" s="559"/>
      <c r="GYO67" s="560"/>
      <c r="GYP67" s="561"/>
      <c r="GYQ67" s="562"/>
      <c r="GYR67" s="563"/>
      <c r="GYS67" s="564"/>
      <c r="GYT67" s="565"/>
      <c r="GYU67" s="565"/>
      <c r="GYV67" s="565"/>
      <c r="GYW67" s="566"/>
      <c r="GYX67" s="567"/>
      <c r="GYY67" s="568"/>
      <c r="GYZ67" s="569"/>
      <c r="GZA67" s="570"/>
      <c r="GZB67" s="560"/>
      <c r="GZC67" s="560"/>
      <c r="GZD67" s="571"/>
      <c r="GZE67" s="572"/>
      <c r="GZF67" s="573"/>
      <c r="GZG67" s="565"/>
      <c r="GZH67" s="565"/>
      <c r="GZI67" s="550"/>
      <c r="GZJ67" s="557"/>
      <c r="GZK67" s="559"/>
      <c r="GZL67" s="574"/>
      <c r="GZM67" s="575"/>
      <c r="GZN67" s="575"/>
      <c r="GZO67" s="559"/>
      <c r="GZP67" s="576"/>
      <c r="GZQ67" s="576"/>
      <c r="GZR67" s="577"/>
      <c r="GZS67" s="578"/>
      <c r="GZT67" s="578"/>
      <c r="GZU67" s="579"/>
      <c r="GZV67" s="580"/>
      <c r="GZW67" s="581"/>
      <c r="GZX67" s="582"/>
      <c r="GZY67" s="583"/>
      <c r="GZZ67" s="584"/>
      <c r="HAA67" s="585"/>
      <c r="HAB67" s="585"/>
      <c r="HAC67" s="585"/>
      <c r="HAD67" s="586"/>
      <c r="HAE67" s="587"/>
      <c r="HAF67" s="560"/>
      <c r="HAG67" s="588"/>
      <c r="HAH67" s="589"/>
      <c r="HAI67" s="589"/>
      <c r="HAJ67" s="590"/>
      <c r="HAK67" s="555"/>
      <c r="HAL67" s="591"/>
      <c r="HAM67" s="592"/>
      <c r="HAN67" s="590"/>
      <c r="HAO67" s="550"/>
      <c r="HAP67" s="593"/>
      <c r="HAQ67" s="550"/>
      <c r="HAR67" s="551"/>
      <c r="HAS67" s="552"/>
      <c r="HAT67" s="553"/>
      <c r="HAU67" s="554"/>
      <c r="HAV67" s="551"/>
      <c r="HAW67" s="555"/>
      <c r="HAX67" s="556"/>
      <c r="HAY67" s="557"/>
      <c r="HAZ67" s="558"/>
      <c r="HBA67" s="558"/>
      <c r="HBB67" s="558"/>
      <c r="HBC67" s="559"/>
      <c r="HBD67" s="559"/>
      <c r="HBE67" s="560"/>
      <c r="HBF67" s="561"/>
      <c r="HBG67" s="562"/>
      <c r="HBH67" s="563"/>
      <c r="HBI67" s="564"/>
      <c r="HBJ67" s="565"/>
      <c r="HBK67" s="565"/>
      <c r="HBL67" s="565"/>
      <c r="HBM67" s="566"/>
      <c r="HBN67" s="567"/>
      <c r="HBO67" s="568"/>
      <c r="HBP67" s="569"/>
      <c r="HBQ67" s="570"/>
      <c r="HBR67" s="560"/>
      <c r="HBS67" s="560"/>
      <c r="HBT67" s="571"/>
      <c r="HBU67" s="572"/>
      <c r="HBV67" s="573"/>
      <c r="HBW67" s="565"/>
      <c r="HBX67" s="565"/>
      <c r="HBY67" s="550"/>
      <c r="HBZ67" s="557"/>
      <c r="HCA67" s="559"/>
      <c r="HCB67" s="574"/>
      <c r="HCC67" s="575"/>
      <c r="HCD67" s="575"/>
      <c r="HCE67" s="559"/>
      <c r="HCF67" s="576"/>
      <c r="HCG67" s="576"/>
      <c r="HCH67" s="577"/>
      <c r="HCI67" s="578"/>
      <c r="HCJ67" s="578"/>
      <c r="HCK67" s="579"/>
      <c r="HCL67" s="580"/>
      <c r="HCM67" s="581"/>
      <c r="HCN67" s="582"/>
      <c r="HCO67" s="583"/>
      <c r="HCP67" s="584"/>
      <c r="HCQ67" s="585"/>
      <c r="HCR67" s="585"/>
      <c r="HCS67" s="585"/>
      <c r="HCT67" s="586"/>
      <c r="HCU67" s="587"/>
      <c r="HCV67" s="560"/>
      <c r="HCW67" s="588"/>
      <c r="HCX67" s="589"/>
      <c r="HCY67" s="589"/>
      <c r="HCZ67" s="590"/>
      <c r="HDA67" s="555"/>
      <c r="HDB67" s="591"/>
      <c r="HDC67" s="592"/>
      <c r="HDD67" s="590"/>
      <c r="HDE67" s="550"/>
      <c r="HDF67" s="593"/>
      <c r="HDG67" s="550"/>
      <c r="HDH67" s="551"/>
      <c r="HDI67" s="552"/>
      <c r="HDJ67" s="553"/>
      <c r="HDK67" s="554"/>
      <c r="HDL67" s="551"/>
      <c r="HDM67" s="555"/>
      <c r="HDN67" s="556"/>
      <c r="HDO67" s="557"/>
      <c r="HDP67" s="558"/>
      <c r="HDQ67" s="558"/>
      <c r="HDR67" s="558"/>
      <c r="HDS67" s="559"/>
      <c r="HDT67" s="559"/>
      <c r="HDU67" s="560"/>
      <c r="HDV67" s="561"/>
      <c r="HDW67" s="562"/>
      <c r="HDX67" s="563"/>
      <c r="HDY67" s="564"/>
      <c r="HDZ67" s="565"/>
      <c r="HEA67" s="565"/>
      <c r="HEB67" s="565"/>
      <c r="HEC67" s="566"/>
      <c r="HED67" s="567"/>
      <c r="HEE67" s="568"/>
      <c r="HEF67" s="569"/>
      <c r="HEG67" s="570"/>
      <c r="HEH67" s="560"/>
      <c r="HEI67" s="560"/>
      <c r="HEJ67" s="571"/>
      <c r="HEK67" s="572"/>
      <c r="HEL67" s="573"/>
      <c r="HEM67" s="565"/>
      <c r="HEN67" s="565"/>
      <c r="HEO67" s="550"/>
      <c r="HEP67" s="557"/>
      <c r="HEQ67" s="559"/>
      <c r="HER67" s="574"/>
      <c r="HES67" s="575"/>
      <c r="HET67" s="575"/>
      <c r="HEU67" s="559"/>
      <c r="HEV67" s="576"/>
      <c r="HEW67" s="576"/>
      <c r="HEX67" s="577"/>
      <c r="HEY67" s="578"/>
      <c r="HEZ67" s="578"/>
      <c r="HFA67" s="579"/>
      <c r="HFB67" s="580"/>
      <c r="HFC67" s="581"/>
      <c r="HFD67" s="582"/>
      <c r="HFE67" s="583"/>
      <c r="HFF67" s="584"/>
      <c r="HFG67" s="585"/>
      <c r="HFH67" s="585"/>
      <c r="HFI67" s="585"/>
      <c r="HFJ67" s="586"/>
      <c r="HFK67" s="587"/>
      <c r="HFL67" s="560"/>
      <c r="HFM67" s="588"/>
      <c r="HFN67" s="589"/>
      <c r="HFO67" s="589"/>
      <c r="HFP67" s="590"/>
      <c r="HFQ67" s="555"/>
      <c r="HFR67" s="591"/>
      <c r="HFS67" s="592"/>
      <c r="HFT67" s="590"/>
      <c r="HFU67" s="550"/>
      <c r="HFV67" s="593"/>
      <c r="HFW67" s="550"/>
      <c r="HFX67" s="551"/>
      <c r="HFY67" s="552"/>
      <c r="HFZ67" s="553"/>
      <c r="HGA67" s="554"/>
      <c r="HGB67" s="551"/>
      <c r="HGC67" s="555"/>
      <c r="HGD67" s="556"/>
      <c r="HGE67" s="557"/>
      <c r="HGF67" s="558"/>
      <c r="HGG67" s="558"/>
      <c r="HGH67" s="558"/>
      <c r="HGI67" s="559"/>
      <c r="HGJ67" s="559"/>
      <c r="HGK67" s="560"/>
      <c r="HGL67" s="561"/>
      <c r="HGM67" s="562"/>
      <c r="HGN67" s="563"/>
      <c r="HGO67" s="564"/>
      <c r="HGP67" s="565"/>
      <c r="HGQ67" s="565"/>
      <c r="HGR67" s="565"/>
      <c r="HGS67" s="566"/>
      <c r="HGT67" s="567"/>
      <c r="HGU67" s="568"/>
      <c r="HGV67" s="569"/>
      <c r="HGW67" s="570"/>
      <c r="HGX67" s="560"/>
      <c r="HGY67" s="560"/>
      <c r="HGZ67" s="571"/>
      <c r="HHA67" s="572"/>
      <c r="HHB67" s="573"/>
      <c r="HHC67" s="565"/>
      <c r="HHD67" s="565"/>
      <c r="HHE67" s="550"/>
      <c r="HHF67" s="557"/>
      <c r="HHG67" s="559"/>
      <c r="HHH67" s="574"/>
      <c r="HHI67" s="575"/>
      <c r="HHJ67" s="575"/>
      <c r="HHK67" s="559"/>
      <c r="HHL67" s="576"/>
      <c r="HHM67" s="576"/>
      <c r="HHN67" s="577"/>
      <c r="HHO67" s="578"/>
      <c r="HHP67" s="578"/>
      <c r="HHQ67" s="579"/>
      <c r="HHR67" s="580"/>
      <c r="HHS67" s="581"/>
      <c r="HHT67" s="582"/>
      <c r="HHU67" s="583"/>
      <c r="HHV67" s="584"/>
      <c r="HHW67" s="585"/>
      <c r="HHX67" s="585"/>
      <c r="HHY67" s="585"/>
      <c r="HHZ67" s="586"/>
      <c r="HIA67" s="587"/>
      <c r="HIB67" s="560"/>
      <c r="HIC67" s="588"/>
      <c r="HID67" s="589"/>
      <c r="HIE67" s="589"/>
      <c r="HIF67" s="590"/>
      <c r="HIG67" s="555"/>
      <c r="HIH67" s="591"/>
      <c r="HII67" s="592"/>
      <c r="HIJ67" s="590"/>
      <c r="HIK67" s="550"/>
      <c r="HIL67" s="593"/>
      <c r="HIM67" s="550"/>
      <c r="HIN67" s="551"/>
      <c r="HIO67" s="552"/>
      <c r="HIP67" s="553"/>
      <c r="HIQ67" s="554"/>
      <c r="HIR67" s="551"/>
      <c r="HIS67" s="555"/>
      <c r="HIT67" s="556"/>
      <c r="HIU67" s="557"/>
      <c r="HIV67" s="558"/>
      <c r="HIW67" s="558"/>
      <c r="HIX67" s="558"/>
      <c r="HIY67" s="559"/>
      <c r="HIZ67" s="559"/>
      <c r="HJA67" s="560"/>
      <c r="HJB67" s="561"/>
      <c r="HJC67" s="562"/>
      <c r="HJD67" s="563"/>
      <c r="HJE67" s="564"/>
      <c r="HJF67" s="565"/>
      <c r="HJG67" s="565"/>
      <c r="HJH67" s="565"/>
      <c r="HJI67" s="566"/>
      <c r="HJJ67" s="567"/>
      <c r="HJK67" s="568"/>
      <c r="HJL67" s="569"/>
      <c r="HJM67" s="570"/>
      <c r="HJN67" s="560"/>
      <c r="HJO67" s="560"/>
      <c r="HJP67" s="571"/>
      <c r="HJQ67" s="572"/>
      <c r="HJR67" s="573"/>
      <c r="HJS67" s="565"/>
      <c r="HJT67" s="565"/>
      <c r="HJU67" s="550"/>
      <c r="HJV67" s="557"/>
      <c r="HJW67" s="559"/>
      <c r="HJX67" s="574"/>
      <c r="HJY67" s="575"/>
      <c r="HJZ67" s="575"/>
      <c r="HKA67" s="559"/>
      <c r="HKB67" s="576"/>
      <c r="HKC67" s="576"/>
      <c r="HKD67" s="577"/>
      <c r="HKE67" s="578"/>
      <c r="HKF67" s="578"/>
      <c r="HKG67" s="579"/>
      <c r="HKH67" s="580"/>
      <c r="HKI67" s="581"/>
      <c r="HKJ67" s="582"/>
      <c r="HKK67" s="583"/>
      <c r="HKL67" s="584"/>
      <c r="HKM67" s="585"/>
      <c r="HKN67" s="585"/>
      <c r="HKO67" s="585"/>
      <c r="HKP67" s="586"/>
      <c r="HKQ67" s="587"/>
      <c r="HKR67" s="560"/>
      <c r="HKS67" s="588"/>
      <c r="HKT67" s="589"/>
      <c r="HKU67" s="589"/>
      <c r="HKV67" s="590"/>
      <c r="HKW67" s="555"/>
      <c r="HKX67" s="591"/>
      <c r="HKY67" s="592"/>
      <c r="HKZ67" s="590"/>
      <c r="HLA67" s="550"/>
      <c r="HLB67" s="593"/>
      <c r="HLC67" s="550"/>
      <c r="HLD67" s="551"/>
      <c r="HLE67" s="552"/>
      <c r="HLF67" s="553"/>
      <c r="HLG67" s="554"/>
      <c r="HLH67" s="551"/>
      <c r="HLI67" s="555"/>
      <c r="HLJ67" s="556"/>
      <c r="HLK67" s="557"/>
      <c r="HLL67" s="558"/>
      <c r="HLM67" s="558"/>
      <c r="HLN67" s="558"/>
      <c r="HLO67" s="559"/>
      <c r="HLP67" s="559"/>
      <c r="HLQ67" s="560"/>
      <c r="HLR67" s="561"/>
      <c r="HLS67" s="562"/>
      <c r="HLT67" s="563"/>
      <c r="HLU67" s="564"/>
      <c r="HLV67" s="565"/>
      <c r="HLW67" s="565"/>
      <c r="HLX67" s="565"/>
      <c r="HLY67" s="566"/>
      <c r="HLZ67" s="567"/>
      <c r="HMA67" s="568"/>
      <c r="HMB67" s="569"/>
      <c r="HMC67" s="570"/>
      <c r="HMD67" s="560"/>
      <c r="HME67" s="560"/>
      <c r="HMF67" s="571"/>
      <c r="HMG67" s="572"/>
      <c r="HMH67" s="573"/>
      <c r="HMI67" s="565"/>
      <c r="HMJ67" s="565"/>
      <c r="HMK67" s="550"/>
      <c r="HML67" s="557"/>
      <c r="HMM67" s="559"/>
      <c r="HMN67" s="574"/>
      <c r="HMO67" s="575"/>
      <c r="HMP67" s="575"/>
      <c r="HMQ67" s="559"/>
      <c r="HMR67" s="576"/>
      <c r="HMS67" s="576"/>
      <c r="HMT67" s="577"/>
      <c r="HMU67" s="578"/>
      <c r="HMV67" s="578"/>
      <c r="HMW67" s="579"/>
      <c r="HMX67" s="580"/>
      <c r="HMY67" s="581"/>
      <c r="HMZ67" s="582"/>
      <c r="HNA67" s="583"/>
      <c r="HNB67" s="584"/>
      <c r="HNC67" s="585"/>
      <c r="HND67" s="585"/>
      <c r="HNE67" s="585"/>
      <c r="HNF67" s="586"/>
      <c r="HNG67" s="587"/>
      <c r="HNH67" s="560"/>
      <c r="HNI67" s="588"/>
      <c r="HNJ67" s="589"/>
      <c r="HNK67" s="589"/>
      <c r="HNL67" s="590"/>
      <c r="HNM67" s="555"/>
      <c r="HNN67" s="591"/>
      <c r="HNO67" s="592"/>
      <c r="HNP67" s="590"/>
      <c r="HNQ67" s="550"/>
      <c r="HNR67" s="593"/>
      <c r="HNS67" s="550"/>
      <c r="HNT67" s="551"/>
      <c r="HNU67" s="552"/>
      <c r="HNV67" s="553"/>
      <c r="HNW67" s="554"/>
      <c r="HNX67" s="551"/>
      <c r="HNY67" s="555"/>
      <c r="HNZ67" s="556"/>
      <c r="HOA67" s="557"/>
      <c r="HOB67" s="558"/>
      <c r="HOC67" s="558"/>
      <c r="HOD67" s="558"/>
      <c r="HOE67" s="559"/>
      <c r="HOF67" s="559"/>
      <c r="HOG67" s="560"/>
      <c r="HOH67" s="561"/>
      <c r="HOI67" s="562"/>
      <c r="HOJ67" s="563"/>
      <c r="HOK67" s="564"/>
      <c r="HOL67" s="565"/>
      <c r="HOM67" s="565"/>
      <c r="HON67" s="565"/>
      <c r="HOO67" s="566"/>
      <c r="HOP67" s="567"/>
      <c r="HOQ67" s="568"/>
      <c r="HOR67" s="569"/>
      <c r="HOS67" s="570"/>
      <c r="HOT67" s="560"/>
      <c r="HOU67" s="560"/>
      <c r="HOV67" s="571"/>
      <c r="HOW67" s="572"/>
      <c r="HOX67" s="573"/>
      <c r="HOY67" s="565"/>
      <c r="HOZ67" s="565"/>
      <c r="HPA67" s="550"/>
      <c r="HPB67" s="557"/>
      <c r="HPC67" s="559"/>
      <c r="HPD67" s="574"/>
      <c r="HPE67" s="575"/>
      <c r="HPF67" s="575"/>
      <c r="HPG67" s="559"/>
      <c r="HPH67" s="576"/>
      <c r="HPI67" s="576"/>
      <c r="HPJ67" s="577"/>
      <c r="HPK67" s="578"/>
      <c r="HPL67" s="578"/>
      <c r="HPM67" s="579"/>
      <c r="HPN67" s="580"/>
      <c r="HPO67" s="581"/>
      <c r="HPP67" s="582"/>
      <c r="HPQ67" s="583"/>
      <c r="HPR67" s="584"/>
      <c r="HPS67" s="585"/>
      <c r="HPT67" s="585"/>
      <c r="HPU67" s="585"/>
      <c r="HPV67" s="586"/>
      <c r="HPW67" s="587"/>
      <c r="HPX67" s="560"/>
      <c r="HPY67" s="588"/>
      <c r="HPZ67" s="589"/>
      <c r="HQA67" s="589"/>
      <c r="HQB67" s="590"/>
      <c r="HQC67" s="555"/>
      <c r="HQD67" s="591"/>
      <c r="HQE67" s="592"/>
      <c r="HQF67" s="590"/>
      <c r="HQG67" s="550"/>
      <c r="HQH67" s="593"/>
      <c r="HQI67" s="550"/>
      <c r="HQJ67" s="551"/>
      <c r="HQK67" s="552"/>
      <c r="HQL67" s="553"/>
      <c r="HQM67" s="554"/>
      <c r="HQN67" s="551"/>
      <c r="HQO67" s="555"/>
      <c r="HQP67" s="556"/>
      <c r="HQQ67" s="557"/>
      <c r="HQR67" s="558"/>
      <c r="HQS67" s="558"/>
      <c r="HQT67" s="558"/>
      <c r="HQU67" s="559"/>
      <c r="HQV67" s="559"/>
      <c r="HQW67" s="560"/>
      <c r="HQX67" s="561"/>
      <c r="HQY67" s="562"/>
      <c r="HQZ67" s="563"/>
      <c r="HRA67" s="564"/>
      <c r="HRB67" s="565"/>
      <c r="HRC67" s="565"/>
      <c r="HRD67" s="565"/>
      <c r="HRE67" s="566"/>
      <c r="HRF67" s="567"/>
      <c r="HRG67" s="568"/>
      <c r="HRH67" s="569"/>
      <c r="HRI67" s="570"/>
      <c r="HRJ67" s="560"/>
      <c r="HRK67" s="560"/>
      <c r="HRL67" s="571"/>
      <c r="HRM67" s="572"/>
      <c r="HRN67" s="573"/>
      <c r="HRO67" s="565"/>
      <c r="HRP67" s="565"/>
      <c r="HRQ67" s="550"/>
      <c r="HRR67" s="557"/>
      <c r="HRS67" s="559"/>
      <c r="HRT67" s="574"/>
      <c r="HRU67" s="575"/>
      <c r="HRV67" s="575"/>
      <c r="HRW67" s="559"/>
      <c r="HRX67" s="576"/>
      <c r="HRY67" s="576"/>
      <c r="HRZ67" s="577"/>
      <c r="HSA67" s="578"/>
      <c r="HSB67" s="578"/>
      <c r="HSC67" s="579"/>
      <c r="HSD67" s="580"/>
      <c r="HSE67" s="581"/>
      <c r="HSF67" s="582"/>
      <c r="HSG67" s="583"/>
      <c r="HSH67" s="584"/>
      <c r="HSI67" s="585"/>
      <c r="HSJ67" s="585"/>
      <c r="HSK67" s="585"/>
      <c r="HSL67" s="586"/>
      <c r="HSM67" s="587"/>
      <c r="HSN67" s="560"/>
      <c r="HSO67" s="588"/>
      <c r="HSP67" s="589"/>
      <c r="HSQ67" s="589"/>
      <c r="HSR67" s="590"/>
      <c r="HSS67" s="555"/>
      <c r="HST67" s="591"/>
      <c r="HSU67" s="592"/>
      <c r="HSV67" s="590"/>
      <c r="HSW67" s="550"/>
      <c r="HSX67" s="593"/>
      <c r="HSY67" s="550"/>
      <c r="HSZ67" s="551"/>
      <c r="HTA67" s="552"/>
      <c r="HTB67" s="553"/>
      <c r="HTC67" s="554"/>
      <c r="HTD67" s="551"/>
      <c r="HTE67" s="555"/>
      <c r="HTF67" s="556"/>
      <c r="HTG67" s="557"/>
      <c r="HTH67" s="558"/>
      <c r="HTI67" s="558"/>
      <c r="HTJ67" s="558"/>
      <c r="HTK67" s="559"/>
      <c r="HTL67" s="559"/>
      <c r="HTM67" s="560"/>
      <c r="HTN67" s="561"/>
      <c r="HTO67" s="562"/>
      <c r="HTP67" s="563"/>
      <c r="HTQ67" s="564"/>
      <c r="HTR67" s="565"/>
      <c r="HTS67" s="565"/>
      <c r="HTT67" s="565"/>
      <c r="HTU67" s="566"/>
      <c r="HTV67" s="567"/>
      <c r="HTW67" s="568"/>
      <c r="HTX67" s="569"/>
      <c r="HTY67" s="570"/>
      <c r="HTZ67" s="560"/>
      <c r="HUA67" s="560"/>
      <c r="HUB67" s="571"/>
      <c r="HUC67" s="572"/>
      <c r="HUD67" s="573"/>
      <c r="HUE67" s="565"/>
      <c r="HUF67" s="565"/>
      <c r="HUG67" s="550"/>
      <c r="HUH67" s="557"/>
      <c r="HUI67" s="559"/>
      <c r="HUJ67" s="574"/>
      <c r="HUK67" s="575"/>
      <c r="HUL67" s="575"/>
      <c r="HUM67" s="559"/>
      <c r="HUN67" s="576"/>
      <c r="HUO67" s="576"/>
      <c r="HUP67" s="577"/>
      <c r="HUQ67" s="578"/>
      <c r="HUR67" s="578"/>
      <c r="HUS67" s="579"/>
      <c r="HUT67" s="580"/>
      <c r="HUU67" s="581"/>
      <c r="HUV67" s="582"/>
      <c r="HUW67" s="583"/>
      <c r="HUX67" s="584"/>
      <c r="HUY67" s="585"/>
      <c r="HUZ67" s="585"/>
      <c r="HVA67" s="585"/>
      <c r="HVB67" s="586"/>
      <c r="HVC67" s="587"/>
      <c r="HVD67" s="560"/>
      <c r="HVE67" s="588"/>
      <c r="HVF67" s="589"/>
      <c r="HVG67" s="589"/>
      <c r="HVH67" s="590"/>
      <c r="HVI67" s="555"/>
      <c r="HVJ67" s="591"/>
      <c r="HVK67" s="592"/>
      <c r="HVL67" s="590"/>
      <c r="HVM67" s="550"/>
      <c r="HVN67" s="593"/>
      <c r="HVO67" s="550"/>
      <c r="HVP67" s="551"/>
      <c r="HVQ67" s="552"/>
      <c r="HVR67" s="553"/>
      <c r="HVS67" s="554"/>
      <c r="HVT67" s="551"/>
      <c r="HVU67" s="555"/>
      <c r="HVV67" s="556"/>
      <c r="HVW67" s="557"/>
      <c r="HVX67" s="558"/>
      <c r="HVY67" s="558"/>
      <c r="HVZ67" s="558"/>
      <c r="HWA67" s="559"/>
      <c r="HWB67" s="559"/>
      <c r="HWC67" s="560"/>
      <c r="HWD67" s="561"/>
      <c r="HWE67" s="562"/>
      <c r="HWF67" s="563"/>
      <c r="HWG67" s="564"/>
      <c r="HWH67" s="565"/>
      <c r="HWI67" s="565"/>
      <c r="HWJ67" s="565"/>
      <c r="HWK67" s="566"/>
      <c r="HWL67" s="567"/>
      <c r="HWM67" s="568"/>
      <c r="HWN67" s="569"/>
      <c r="HWO67" s="570"/>
      <c r="HWP67" s="560"/>
      <c r="HWQ67" s="560"/>
      <c r="HWR67" s="571"/>
      <c r="HWS67" s="572"/>
      <c r="HWT67" s="573"/>
      <c r="HWU67" s="565"/>
      <c r="HWV67" s="565"/>
      <c r="HWW67" s="550"/>
      <c r="HWX67" s="557"/>
      <c r="HWY67" s="559"/>
      <c r="HWZ67" s="574"/>
      <c r="HXA67" s="575"/>
      <c r="HXB67" s="575"/>
      <c r="HXC67" s="559"/>
      <c r="HXD67" s="576"/>
      <c r="HXE67" s="576"/>
      <c r="HXF67" s="577"/>
      <c r="HXG67" s="578"/>
      <c r="HXH67" s="578"/>
      <c r="HXI67" s="579"/>
      <c r="HXJ67" s="580"/>
      <c r="HXK67" s="581"/>
      <c r="HXL67" s="582"/>
      <c r="HXM67" s="583"/>
      <c r="HXN67" s="584"/>
      <c r="HXO67" s="585"/>
      <c r="HXP67" s="585"/>
      <c r="HXQ67" s="585"/>
      <c r="HXR67" s="586"/>
      <c r="HXS67" s="587"/>
      <c r="HXT67" s="560"/>
      <c r="HXU67" s="588"/>
      <c r="HXV67" s="589"/>
      <c r="HXW67" s="589"/>
      <c r="HXX67" s="590"/>
      <c r="HXY67" s="555"/>
      <c r="HXZ67" s="591"/>
      <c r="HYA67" s="592"/>
      <c r="HYB67" s="590"/>
      <c r="HYC67" s="550"/>
      <c r="HYD67" s="593"/>
      <c r="HYE67" s="550"/>
      <c r="HYF67" s="551"/>
      <c r="HYG67" s="552"/>
      <c r="HYH67" s="553"/>
      <c r="HYI67" s="554"/>
      <c r="HYJ67" s="551"/>
      <c r="HYK67" s="555"/>
      <c r="HYL67" s="556"/>
      <c r="HYM67" s="557"/>
      <c r="HYN67" s="558"/>
      <c r="HYO67" s="558"/>
      <c r="HYP67" s="558"/>
      <c r="HYQ67" s="559"/>
      <c r="HYR67" s="559"/>
      <c r="HYS67" s="560"/>
      <c r="HYT67" s="561"/>
      <c r="HYU67" s="562"/>
      <c r="HYV67" s="563"/>
      <c r="HYW67" s="564"/>
      <c r="HYX67" s="565"/>
      <c r="HYY67" s="565"/>
      <c r="HYZ67" s="565"/>
      <c r="HZA67" s="566"/>
      <c r="HZB67" s="567"/>
      <c r="HZC67" s="568"/>
      <c r="HZD67" s="569"/>
      <c r="HZE67" s="570"/>
      <c r="HZF67" s="560"/>
      <c r="HZG67" s="560"/>
      <c r="HZH67" s="571"/>
      <c r="HZI67" s="572"/>
      <c r="HZJ67" s="573"/>
      <c r="HZK67" s="565"/>
      <c r="HZL67" s="565"/>
      <c r="HZM67" s="550"/>
      <c r="HZN67" s="557"/>
      <c r="HZO67" s="559"/>
      <c r="HZP67" s="574"/>
      <c r="HZQ67" s="575"/>
      <c r="HZR67" s="575"/>
      <c r="HZS67" s="559"/>
      <c r="HZT67" s="576"/>
      <c r="HZU67" s="576"/>
      <c r="HZV67" s="577"/>
      <c r="HZW67" s="578"/>
      <c r="HZX67" s="578"/>
      <c r="HZY67" s="579"/>
      <c r="HZZ67" s="580"/>
      <c r="IAA67" s="581"/>
      <c r="IAB67" s="582"/>
      <c r="IAC67" s="583"/>
      <c r="IAD67" s="584"/>
      <c r="IAE67" s="585"/>
      <c r="IAF67" s="585"/>
      <c r="IAG67" s="585"/>
      <c r="IAH67" s="586"/>
      <c r="IAI67" s="587"/>
      <c r="IAJ67" s="560"/>
      <c r="IAK67" s="588"/>
      <c r="IAL67" s="589"/>
      <c r="IAM67" s="589"/>
      <c r="IAN67" s="590"/>
      <c r="IAO67" s="555"/>
      <c r="IAP67" s="591"/>
      <c r="IAQ67" s="592"/>
      <c r="IAR67" s="590"/>
      <c r="IAS67" s="550"/>
      <c r="IAT67" s="593"/>
      <c r="IAU67" s="550"/>
      <c r="IAV67" s="551"/>
      <c r="IAW67" s="552"/>
      <c r="IAX67" s="553"/>
      <c r="IAY67" s="554"/>
      <c r="IAZ67" s="551"/>
      <c r="IBA67" s="555"/>
      <c r="IBB67" s="556"/>
      <c r="IBC67" s="557"/>
      <c r="IBD67" s="558"/>
      <c r="IBE67" s="558"/>
      <c r="IBF67" s="558"/>
      <c r="IBG67" s="559"/>
      <c r="IBH67" s="559"/>
      <c r="IBI67" s="560"/>
      <c r="IBJ67" s="561"/>
      <c r="IBK67" s="562"/>
      <c r="IBL67" s="563"/>
      <c r="IBM67" s="564"/>
      <c r="IBN67" s="565"/>
      <c r="IBO67" s="565"/>
      <c r="IBP67" s="565"/>
      <c r="IBQ67" s="566"/>
      <c r="IBR67" s="567"/>
      <c r="IBS67" s="568"/>
      <c r="IBT67" s="569"/>
      <c r="IBU67" s="570"/>
      <c r="IBV67" s="560"/>
      <c r="IBW67" s="560"/>
      <c r="IBX67" s="571"/>
      <c r="IBY67" s="572"/>
      <c r="IBZ67" s="573"/>
      <c r="ICA67" s="565"/>
      <c r="ICB67" s="565"/>
      <c r="ICC67" s="550"/>
      <c r="ICD67" s="557"/>
      <c r="ICE67" s="559"/>
      <c r="ICF67" s="574"/>
      <c r="ICG67" s="575"/>
      <c r="ICH67" s="575"/>
      <c r="ICI67" s="559"/>
      <c r="ICJ67" s="576"/>
      <c r="ICK67" s="576"/>
      <c r="ICL67" s="577"/>
      <c r="ICM67" s="578"/>
      <c r="ICN67" s="578"/>
      <c r="ICO67" s="579"/>
      <c r="ICP67" s="580"/>
      <c r="ICQ67" s="581"/>
      <c r="ICR67" s="582"/>
      <c r="ICS67" s="583"/>
      <c r="ICT67" s="584"/>
      <c r="ICU67" s="585"/>
      <c r="ICV67" s="585"/>
      <c r="ICW67" s="585"/>
      <c r="ICX67" s="586"/>
      <c r="ICY67" s="587"/>
      <c r="ICZ67" s="560"/>
      <c r="IDA67" s="588"/>
      <c r="IDB67" s="589"/>
      <c r="IDC67" s="589"/>
      <c r="IDD67" s="590"/>
      <c r="IDE67" s="555"/>
      <c r="IDF67" s="591"/>
      <c r="IDG67" s="592"/>
      <c r="IDH67" s="590"/>
      <c r="IDI67" s="550"/>
      <c r="IDJ67" s="593"/>
      <c r="IDK67" s="550"/>
      <c r="IDL67" s="551"/>
      <c r="IDM67" s="552"/>
      <c r="IDN67" s="553"/>
      <c r="IDO67" s="554"/>
      <c r="IDP67" s="551"/>
      <c r="IDQ67" s="555"/>
      <c r="IDR67" s="556"/>
      <c r="IDS67" s="557"/>
      <c r="IDT67" s="558"/>
      <c r="IDU67" s="558"/>
      <c r="IDV67" s="558"/>
      <c r="IDW67" s="559"/>
      <c r="IDX67" s="559"/>
      <c r="IDY67" s="560"/>
      <c r="IDZ67" s="561"/>
      <c r="IEA67" s="562"/>
      <c r="IEB67" s="563"/>
      <c r="IEC67" s="564"/>
      <c r="IED67" s="565"/>
      <c r="IEE67" s="565"/>
      <c r="IEF67" s="565"/>
      <c r="IEG67" s="566"/>
      <c r="IEH67" s="567"/>
      <c r="IEI67" s="568"/>
      <c r="IEJ67" s="569"/>
      <c r="IEK67" s="570"/>
      <c r="IEL67" s="560"/>
      <c r="IEM67" s="560"/>
      <c r="IEN67" s="571"/>
      <c r="IEO67" s="572"/>
      <c r="IEP67" s="573"/>
      <c r="IEQ67" s="565"/>
      <c r="IER67" s="565"/>
      <c r="IES67" s="550"/>
      <c r="IET67" s="557"/>
      <c r="IEU67" s="559"/>
      <c r="IEV67" s="574"/>
      <c r="IEW67" s="575"/>
      <c r="IEX67" s="575"/>
      <c r="IEY67" s="559"/>
      <c r="IEZ67" s="576"/>
      <c r="IFA67" s="576"/>
      <c r="IFB67" s="577"/>
      <c r="IFC67" s="578"/>
      <c r="IFD67" s="578"/>
      <c r="IFE67" s="579"/>
      <c r="IFF67" s="580"/>
      <c r="IFG67" s="581"/>
      <c r="IFH67" s="582"/>
      <c r="IFI67" s="583"/>
      <c r="IFJ67" s="584"/>
      <c r="IFK67" s="585"/>
      <c r="IFL67" s="585"/>
      <c r="IFM67" s="585"/>
      <c r="IFN67" s="586"/>
      <c r="IFO67" s="587"/>
      <c r="IFP67" s="560"/>
      <c r="IFQ67" s="588"/>
      <c r="IFR67" s="589"/>
      <c r="IFS67" s="589"/>
      <c r="IFT67" s="590"/>
      <c r="IFU67" s="555"/>
      <c r="IFV67" s="591"/>
      <c r="IFW67" s="592"/>
      <c r="IFX67" s="590"/>
      <c r="IFY67" s="550"/>
      <c r="IFZ67" s="593"/>
      <c r="IGA67" s="550"/>
      <c r="IGB67" s="551"/>
      <c r="IGC67" s="552"/>
      <c r="IGD67" s="553"/>
      <c r="IGE67" s="554"/>
      <c r="IGF67" s="551"/>
      <c r="IGG67" s="555"/>
      <c r="IGH67" s="556"/>
      <c r="IGI67" s="557"/>
      <c r="IGJ67" s="558"/>
      <c r="IGK67" s="558"/>
      <c r="IGL67" s="558"/>
      <c r="IGM67" s="559"/>
      <c r="IGN67" s="559"/>
      <c r="IGO67" s="560"/>
      <c r="IGP67" s="561"/>
      <c r="IGQ67" s="562"/>
      <c r="IGR67" s="563"/>
      <c r="IGS67" s="564"/>
      <c r="IGT67" s="565"/>
      <c r="IGU67" s="565"/>
      <c r="IGV67" s="565"/>
      <c r="IGW67" s="566"/>
      <c r="IGX67" s="567"/>
      <c r="IGY67" s="568"/>
      <c r="IGZ67" s="569"/>
      <c r="IHA67" s="570"/>
      <c r="IHB67" s="560"/>
      <c r="IHC67" s="560"/>
      <c r="IHD67" s="571"/>
      <c r="IHE67" s="572"/>
      <c r="IHF67" s="573"/>
      <c r="IHG67" s="565"/>
      <c r="IHH67" s="565"/>
      <c r="IHI67" s="550"/>
      <c r="IHJ67" s="557"/>
      <c r="IHK67" s="559"/>
      <c r="IHL67" s="574"/>
      <c r="IHM67" s="575"/>
      <c r="IHN67" s="575"/>
      <c r="IHO67" s="559"/>
      <c r="IHP67" s="576"/>
      <c r="IHQ67" s="576"/>
      <c r="IHR67" s="577"/>
      <c r="IHS67" s="578"/>
      <c r="IHT67" s="578"/>
      <c r="IHU67" s="579"/>
      <c r="IHV67" s="580"/>
      <c r="IHW67" s="581"/>
      <c r="IHX67" s="582"/>
      <c r="IHY67" s="583"/>
      <c r="IHZ67" s="584"/>
      <c r="IIA67" s="585"/>
      <c r="IIB67" s="585"/>
      <c r="IIC67" s="585"/>
      <c r="IID67" s="586"/>
      <c r="IIE67" s="587"/>
      <c r="IIF67" s="560"/>
      <c r="IIG67" s="588"/>
      <c r="IIH67" s="589"/>
      <c r="III67" s="589"/>
      <c r="IIJ67" s="590"/>
      <c r="IIK67" s="555"/>
      <c r="IIL67" s="591"/>
      <c r="IIM67" s="592"/>
      <c r="IIN67" s="590"/>
      <c r="IIO67" s="550"/>
      <c r="IIP67" s="593"/>
      <c r="IIQ67" s="550"/>
      <c r="IIR67" s="551"/>
      <c r="IIS67" s="552"/>
      <c r="IIT67" s="553"/>
      <c r="IIU67" s="554"/>
      <c r="IIV67" s="551"/>
      <c r="IIW67" s="555"/>
      <c r="IIX67" s="556"/>
      <c r="IIY67" s="557"/>
      <c r="IIZ67" s="558"/>
      <c r="IJA67" s="558"/>
      <c r="IJB67" s="558"/>
      <c r="IJC67" s="559"/>
      <c r="IJD67" s="559"/>
      <c r="IJE67" s="560"/>
      <c r="IJF67" s="561"/>
      <c r="IJG67" s="562"/>
      <c r="IJH67" s="563"/>
      <c r="IJI67" s="564"/>
      <c r="IJJ67" s="565"/>
      <c r="IJK67" s="565"/>
      <c r="IJL67" s="565"/>
      <c r="IJM67" s="566"/>
      <c r="IJN67" s="567"/>
      <c r="IJO67" s="568"/>
      <c r="IJP67" s="569"/>
      <c r="IJQ67" s="570"/>
      <c r="IJR67" s="560"/>
      <c r="IJS67" s="560"/>
      <c r="IJT67" s="571"/>
      <c r="IJU67" s="572"/>
      <c r="IJV67" s="573"/>
      <c r="IJW67" s="565"/>
      <c r="IJX67" s="565"/>
      <c r="IJY67" s="550"/>
      <c r="IJZ67" s="557"/>
      <c r="IKA67" s="559"/>
      <c r="IKB67" s="574"/>
      <c r="IKC67" s="575"/>
      <c r="IKD67" s="575"/>
      <c r="IKE67" s="559"/>
      <c r="IKF67" s="576"/>
      <c r="IKG67" s="576"/>
      <c r="IKH67" s="577"/>
      <c r="IKI67" s="578"/>
      <c r="IKJ67" s="578"/>
      <c r="IKK67" s="579"/>
      <c r="IKL67" s="580"/>
      <c r="IKM67" s="581"/>
      <c r="IKN67" s="582"/>
      <c r="IKO67" s="583"/>
      <c r="IKP67" s="584"/>
      <c r="IKQ67" s="585"/>
      <c r="IKR67" s="585"/>
      <c r="IKS67" s="585"/>
      <c r="IKT67" s="586"/>
      <c r="IKU67" s="587"/>
      <c r="IKV67" s="560"/>
      <c r="IKW67" s="588"/>
      <c r="IKX67" s="589"/>
      <c r="IKY67" s="589"/>
      <c r="IKZ67" s="590"/>
      <c r="ILA67" s="555"/>
      <c r="ILB67" s="591"/>
      <c r="ILC67" s="592"/>
      <c r="ILD67" s="590"/>
      <c r="ILE67" s="550"/>
      <c r="ILF67" s="593"/>
      <c r="ILG67" s="550"/>
      <c r="ILH67" s="551"/>
      <c r="ILI67" s="552"/>
      <c r="ILJ67" s="553"/>
      <c r="ILK67" s="554"/>
      <c r="ILL67" s="551"/>
      <c r="ILM67" s="555"/>
      <c r="ILN67" s="556"/>
      <c r="ILO67" s="557"/>
      <c r="ILP67" s="558"/>
      <c r="ILQ67" s="558"/>
      <c r="ILR67" s="558"/>
      <c r="ILS67" s="559"/>
      <c r="ILT67" s="559"/>
      <c r="ILU67" s="560"/>
      <c r="ILV67" s="561"/>
      <c r="ILW67" s="562"/>
      <c r="ILX67" s="563"/>
      <c r="ILY67" s="564"/>
      <c r="ILZ67" s="565"/>
      <c r="IMA67" s="565"/>
      <c r="IMB67" s="565"/>
      <c r="IMC67" s="566"/>
      <c r="IMD67" s="567"/>
      <c r="IME67" s="568"/>
      <c r="IMF67" s="569"/>
      <c r="IMG67" s="570"/>
      <c r="IMH67" s="560"/>
      <c r="IMI67" s="560"/>
      <c r="IMJ67" s="571"/>
      <c r="IMK67" s="572"/>
      <c r="IML67" s="573"/>
      <c r="IMM67" s="565"/>
      <c r="IMN67" s="565"/>
      <c r="IMO67" s="550"/>
      <c r="IMP67" s="557"/>
      <c r="IMQ67" s="559"/>
      <c r="IMR67" s="574"/>
      <c r="IMS67" s="575"/>
      <c r="IMT67" s="575"/>
      <c r="IMU67" s="559"/>
      <c r="IMV67" s="576"/>
      <c r="IMW67" s="576"/>
      <c r="IMX67" s="577"/>
      <c r="IMY67" s="578"/>
      <c r="IMZ67" s="578"/>
      <c r="INA67" s="579"/>
      <c r="INB67" s="580"/>
      <c r="INC67" s="581"/>
      <c r="IND67" s="582"/>
      <c r="INE67" s="583"/>
      <c r="INF67" s="584"/>
      <c r="ING67" s="585"/>
      <c r="INH67" s="585"/>
      <c r="INI67" s="585"/>
      <c r="INJ67" s="586"/>
      <c r="INK67" s="587"/>
      <c r="INL67" s="560"/>
      <c r="INM67" s="588"/>
      <c r="INN67" s="589"/>
      <c r="INO67" s="589"/>
      <c r="INP67" s="590"/>
      <c r="INQ67" s="555"/>
      <c r="INR67" s="591"/>
      <c r="INS67" s="592"/>
      <c r="INT67" s="590"/>
      <c r="INU67" s="550"/>
      <c r="INV67" s="593"/>
      <c r="INW67" s="550"/>
      <c r="INX67" s="551"/>
      <c r="INY67" s="552"/>
      <c r="INZ67" s="553"/>
      <c r="IOA67" s="554"/>
      <c r="IOB67" s="551"/>
      <c r="IOC67" s="555"/>
      <c r="IOD67" s="556"/>
      <c r="IOE67" s="557"/>
      <c r="IOF67" s="558"/>
      <c r="IOG67" s="558"/>
      <c r="IOH67" s="558"/>
      <c r="IOI67" s="559"/>
      <c r="IOJ67" s="559"/>
      <c r="IOK67" s="560"/>
      <c r="IOL67" s="561"/>
      <c r="IOM67" s="562"/>
      <c r="ION67" s="563"/>
      <c r="IOO67" s="564"/>
      <c r="IOP67" s="565"/>
      <c r="IOQ67" s="565"/>
      <c r="IOR67" s="565"/>
      <c r="IOS67" s="566"/>
      <c r="IOT67" s="567"/>
      <c r="IOU67" s="568"/>
      <c r="IOV67" s="569"/>
      <c r="IOW67" s="570"/>
      <c r="IOX67" s="560"/>
      <c r="IOY67" s="560"/>
      <c r="IOZ67" s="571"/>
      <c r="IPA67" s="572"/>
      <c r="IPB67" s="573"/>
      <c r="IPC67" s="565"/>
      <c r="IPD67" s="565"/>
      <c r="IPE67" s="550"/>
      <c r="IPF67" s="557"/>
      <c r="IPG67" s="559"/>
      <c r="IPH67" s="574"/>
      <c r="IPI67" s="575"/>
      <c r="IPJ67" s="575"/>
      <c r="IPK67" s="559"/>
      <c r="IPL67" s="576"/>
      <c r="IPM67" s="576"/>
      <c r="IPN67" s="577"/>
      <c r="IPO67" s="578"/>
      <c r="IPP67" s="578"/>
      <c r="IPQ67" s="579"/>
      <c r="IPR67" s="580"/>
      <c r="IPS67" s="581"/>
      <c r="IPT67" s="582"/>
      <c r="IPU67" s="583"/>
      <c r="IPV67" s="584"/>
      <c r="IPW67" s="585"/>
      <c r="IPX67" s="585"/>
      <c r="IPY67" s="585"/>
      <c r="IPZ67" s="586"/>
      <c r="IQA67" s="587"/>
      <c r="IQB67" s="560"/>
      <c r="IQC67" s="588"/>
      <c r="IQD67" s="589"/>
      <c r="IQE67" s="589"/>
      <c r="IQF67" s="590"/>
      <c r="IQG67" s="555"/>
      <c r="IQH67" s="591"/>
      <c r="IQI67" s="592"/>
      <c r="IQJ67" s="590"/>
      <c r="IQK67" s="550"/>
      <c r="IQL67" s="593"/>
      <c r="IQM67" s="550"/>
      <c r="IQN67" s="551"/>
      <c r="IQO67" s="552"/>
      <c r="IQP67" s="553"/>
      <c r="IQQ67" s="554"/>
      <c r="IQR67" s="551"/>
      <c r="IQS67" s="555"/>
      <c r="IQT67" s="556"/>
      <c r="IQU67" s="557"/>
      <c r="IQV67" s="558"/>
      <c r="IQW67" s="558"/>
      <c r="IQX67" s="558"/>
      <c r="IQY67" s="559"/>
      <c r="IQZ67" s="559"/>
      <c r="IRA67" s="560"/>
      <c r="IRB67" s="561"/>
      <c r="IRC67" s="562"/>
      <c r="IRD67" s="563"/>
      <c r="IRE67" s="564"/>
      <c r="IRF67" s="565"/>
      <c r="IRG67" s="565"/>
      <c r="IRH67" s="565"/>
      <c r="IRI67" s="566"/>
      <c r="IRJ67" s="567"/>
      <c r="IRK67" s="568"/>
      <c r="IRL67" s="569"/>
      <c r="IRM67" s="570"/>
      <c r="IRN67" s="560"/>
      <c r="IRO67" s="560"/>
      <c r="IRP67" s="571"/>
      <c r="IRQ67" s="572"/>
      <c r="IRR67" s="573"/>
      <c r="IRS67" s="565"/>
      <c r="IRT67" s="565"/>
      <c r="IRU67" s="550"/>
      <c r="IRV67" s="557"/>
      <c r="IRW67" s="559"/>
      <c r="IRX67" s="574"/>
      <c r="IRY67" s="575"/>
      <c r="IRZ67" s="575"/>
      <c r="ISA67" s="559"/>
      <c r="ISB67" s="576"/>
      <c r="ISC67" s="576"/>
      <c r="ISD67" s="577"/>
      <c r="ISE67" s="578"/>
      <c r="ISF67" s="578"/>
      <c r="ISG67" s="579"/>
      <c r="ISH67" s="580"/>
      <c r="ISI67" s="581"/>
      <c r="ISJ67" s="582"/>
      <c r="ISK67" s="583"/>
      <c r="ISL67" s="584"/>
      <c r="ISM67" s="585"/>
      <c r="ISN67" s="585"/>
      <c r="ISO67" s="585"/>
      <c r="ISP67" s="586"/>
      <c r="ISQ67" s="587"/>
      <c r="ISR67" s="560"/>
      <c r="ISS67" s="588"/>
      <c r="IST67" s="589"/>
      <c r="ISU67" s="589"/>
      <c r="ISV67" s="590"/>
      <c r="ISW67" s="555"/>
      <c r="ISX67" s="591"/>
      <c r="ISY67" s="592"/>
      <c r="ISZ67" s="590"/>
      <c r="ITA67" s="550"/>
      <c r="ITB67" s="593"/>
      <c r="ITC67" s="550"/>
      <c r="ITD67" s="551"/>
      <c r="ITE67" s="552"/>
      <c r="ITF67" s="553"/>
      <c r="ITG67" s="554"/>
      <c r="ITH67" s="551"/>
      <c r="ITI67" s="555"/>
      <c r="ITJ67" s="556"/>
      <c r="ITK67" s="557"/>
      <c r="ITL67" s="558"/>
      <c r="ITM67" s="558"/>
      <c r="ITN67" s="558"/>
      <c r="ITO67" s="559"/>
      <c r="ITP67" s="559"/>
      <c r="ITQ67" s="560"/>
      <c r="ITR67" s="561"/>
      <c r="ITS67" s="562"/>
      <c r="ITT67" s="563"/>
      <c r="ITU67" s="564"/>
      <c r="ITV67" s="565"/>
      <c r="ITW67" s="565"/>
      <c r="ITX67" s="565"/>
      <c r="ITY67" s="566"/>
      <c r="ITZ67" s="567"/>
      <c r="IUA67" s="568"/>
      <c r="IUB67" s="569"/>
      <c r="IUC67" s="570"/>
      <c r="IUD67" s="560"/>
      <c r="IUE67" s="560"/>
      <c r="IUF67" s="571"/>
      <c r="IUG67" s="572"/>
      <c r="IUH67" s="573"/>
      <c r="IUI67" s="565"/>
      <c r="IUJ67" s="565"/>
      <c r="IUK67" s="550"/>
      <c r="IUL67" s="557"/>
      <c r="IUM67" s="559"/>
      <c r="IUN67" s="574"/>
      <c r="IUO67" s="575"/>
      <c r="IUP67" s="575"/>
      <c r="IUQ67" s="559"/>
      <c r="IUR67" s="576"/>
      <c r="IUS67" s="576"/>
      <c r="IUT67" s="577"/>
      <c r="IUU67" s="578"/>
      <c r="IUV67" s="578"/>
      <c r="IUW67" s="579"/>
      <c r="IUX67" s="580"/>
      <c r="IUY67" s="581"/>
      <c r="IUZ67" s="582"/>
      <c r="IVA67" s="583"/>
      <c r="IVB67" s="584"/>
      <c r="IVC67" s="585"/>
      <c r="IVD67" s="585"/>
      <c r="IVE67" s="585"/>
      <c r="IVF67" s="586"/>
      <c r="IVG67" s="587"/>
      <c r="IVH67" s="560"/>
      <c r="IVI67" s="588"/>
      <c r="IVJ67" s="589"/>
      <c r="IVK67" s="589"/>
      <c r="IVL67" s="590"/>
      <c r="IVM67" s="555"/>
      <c r="IVN67" s="591"/>
      <c r="IVO67" s="592"/>
      <c r="IVP67" s="590"/>
      <c r="IVQ67" s="550"/>
      <c r="IVR67" s="593"/>
      <c r="IVS67" s="550"/>
      <c r="IVT67" s="551"/>
      <c r="IVU67" s="552"/>
      <c r="IVV67" s="553"/>
      <c r="IVW67" s="554"/>
      <c r="IVX67" s="551"/>
      <c r="IVY67" s="555"/>
      <c r="IVZ67" s="556"/>
      <c r="IWA67" s="557"/>
      <c r="IWB67" s="558"/>
      <c r="IWC67" s="558"/>
      <c r="IWD67" s="558"/>
      <c r="IWE67" s="559"/>
      <c r="IWF67" s="559"/>
      <c r="IWG67" s="560"/>
      <c r="IWH67" s="561"/>
      <c r="IWI67" s="562"/>
      <c r="IWJ67" s="563"/>
      <c r="IWK67" s="564"/>
      <c r="IWL67" s="565"/>
      <c r="IWM67" s="565"/>
      <c r="IWN67" s="565"/>
      <c r="IWO67" s="566"/>
      <c r="IWP67" s="567"/>
      <c r="IWQ67" s="568"/>
      <c r="IWR67" s="569"/>
      <c r="IWS67" s="570"/>
      <c r="IWT67" s="560"/>
      <c r="IWU67" s="560"/>
      <c r="IWV67" s="571"/>
      <c r="IWW67" s="572"/>
      <c r="IWX67" s="573"/>
      <c r="IWY67" s="565"/>
      <c r="IWZ67" s="565"/>
      <c r="IXA67" s="550"/>
      <c r="IXB67" s="557"/>
      <c r="IXC67" s="559"/>
      <c r="IXD67" s="574"/>
      <c r="IXE67" s="575"/>
      <c r="IXF67" s="575"/>
      <c r="IXG67" s="559"/>
      <c r="IXH67" s="576"/>
      <c r="IXI67" s="576"/>
      <c r="IXJ67" s="577"/>
      <c r="IXK67" s="578"/>
      <c r="IXL67" s="578"/>
      <c r="IXM67" s="579"/>
      <c r="IXN67" s="580"/>
      <c r="IXO67" s="581"/>
      <c r="IXP67" s="582"/>
      <c r="IXQ67" s="583"/>
      <c r="IXR67" s="584"/>
      <c r="IXS67" s="585"/>
      <c r="IXT67" s="585"/>
      <c r="IXU67" s="585"/>
      <c r="IXV67" s="586"/>
      <c r="IXW67" s="587"/>
      <c r="IXX67" s="560"/>
      <c r="IXY67" s="588"/>
      <c r="IXZ67" s="589"/>
      <c r="IYA67" s="589"/>
      <c r="IYB67" s="590"/>
      <c r="IYC67" s="555"/>
      <c r="IYD67" s="591"/>
      <c r="IYE67" s="592"/>
      <c r="IYF67" s="590"/>
      <c r="IYG67" s="550"/>
      <c r="IYH67" s="593"/>
      <c r="IYI67" s="550"/>
      <c r="IYJ67" s="551"/>
      <c r="IYK67" s="552"/>
      <c r="IYL67" s="553"/>
      <c r="IYM67" s="554"/>
      <c r="IYN67" s="551"/>
      <c r="IYO67" s="555"/>
      <c r="IYP67" s="556"/>
      <c r="IYQ67" s="557"/>
      <c r="IYR67" s="558"/>
      <c r="IYS67" s="558"/>
      <c r="IYT67" s="558"/>
      <c r="IYU67" s="559"/>
      <c r="IYV67" s="559"/>
      <c r="IYW67" s="560"/>
      <c r="IYX67" s="561"/>
      <c r="IYY67" s="562"/>
      <c r="IYZ67" s="563"/>
      <c r="IZA67" s="564"/>
      <c r="IZB67" s="565"/>
      <c r="IZC67" s="565"/>
      <c r="IZD67" s="565"/>
      <c r="IZE67" s="566"/>
      <c r="IZF67" s="567"/>
      <c r="IZG67" s="568"/>
      <c r="IZH67" s="569"/>
      <c r="IZI67" s="570"/>
      <c r="IZJ67" s="560"/>
      <c r="IZK67" s="560"/>
      <c r="IZL67" s="571"/>
      <c r="IZM67" s="572"/>
      <c r="IZN67" s="573"/>
      <c r="IZO67" s="565"/>
      <c r="IZP67" s="565"/>
      <c r="IZQ67" s="550"/>
      <c r="IZR67" s="557"/>
      <c r="IZS67" s="559"/>
      <c r="IZT67" s="574"/>
      <c r="IZU67" s="575"/>
      <c r="IZV67" s="575"/>
      <c r="IZW67" s="559"/>
      <c r="IZX67" s="576"/>
      <c r="IZY67" s="576"/>
      <c r="IZZ67" s="577"/>
      <c r="JAA67" s="578"/>
      <c r="JAB67" s="578"/>
      <c r="JAC67" s="579"/>
      <c r="JAD67" s="580"/>
      <c r="JAE67" s="581"/>
      <c r="JAF67" s="582"/>
      <c r="JAG67" s="583"/>
      <c r="JAH67" s="584"/>
      <c r="JAI67" s="585"/>
      <c r="JAJ67" s="585"/>
      <c r="JAK67" s="585"/>
      <c r="JAL67" s="586"/>
      <c r="JAM67" s="587"/>
      <c r="JAN67" s="560"/>
      <c r="JAO67" s="588"/>
      <c r="JAP67" s="589"/>
      <c r="JAQ67" s="589"/>
      <c r="JAR67" s="590"/>
      <c r="JAS67" s="555"/>
      <c r="JAT67" s="591"/>
      <c r="JAU67" s="592"/>
      <c r="JAV67" s="590"/>
      <c r="JAW67" s="550"/>
      <c r="JAX67" s="593"/>
      <c r="JAY67" s="550"/>
      <c r="JAZ67" s="551"/>
      <c r="JBA67" s="552"/>
      <c r="JBB67" s="553"/>
      <c r="JBC67" s="554"/>
      <c r="JBD67" s="551"/>
      <c r="JBE67" s="555"/>
      <c r="JBF67" s="556"/>
      <c r="JBG67" s="557"/>
      <c r="JBH67" s="558"/>
      <c r="JBI67" s="558"/>
      <c r="JBJ67" s="558"/>
      <c r="JBK67" s="559"/>
      <c r="JBL67" s="559"/>
      <c r="JBM67" s="560"/>
      <c r="JBN67" s="561"/>
      <c r="JBO67" s="562"/>
      <c r="JBP67" s="563"/>
      <c r="JBQ67" s="564"/>
      <c r="JBR67" s="565"/>
      <c r="JBS67" s="565"/>
      <c r="JBT67" s="565"/>
      <c r="JBU67" s="566"/>
      <c r="JBV67" s="567"/>
      <c r="JBW67" s="568"/>
      <c r="JBX67" s="569"/>
      <c r="JBY67" s="570"/>
      <c r="JBZ67" s="560"/>
      <c r="JCA67" s="560"/>
      <c r="JCB67" s="571"/>
      <c r="JCC67" s="572"/>
      <c r="JCD67" s="573"/>
      <c r="JCE67" s="565"/>
      <c r="JCF67" s="565"/>
      <c r="JCG67" s="550"/>
      <c r="JCH67" s="557"/>
      <c r="JCI67" s="559"/>
      <c r="JCJ67" s="574"/>
      <c r="JCK67" s="575"/>
      <c r="JCL67" s="575"/>
      <c r="JCM67" s="559"/>
      <c r="JCN67" s="576"/>
      <c r="JCO67" s="576"/>
      <c r="JCP67" s="577"/>
      <c r="JCQ67" s="578"/>
      <c r="JCR67" s="578"/>
      <c r="JCS67" s="579"/>
      <c r="JCT67" s="580"/>
      <c r="JCU67" s="581"/>
      <c r="JCV67" s="582"/>
      <c r="JCW67" s="583"/>
      <c r="JCX67" s="584"/>
      <c r="JCY67" s="585"/>
      <c r="JCZ67" s="585"/>
      <c r="JDA67" s="585"/>
      <c r="JDB67" s="586"/>
      <c r="JDC67" s="587"/>
      <c r="JDD67" s="560"/>
      <c r="JDE67" s="588"/>
      <c r="JDF67" s="589"/>
      <c r="JDG67" s="589"/>
      <c r="JDH67" s="590"/>
      <c r="JDI67" s="555"/>
      <c r="JDJ67" s="591"/>
      <c r="JDK67" s="592"/>
      <c r="JDL67" s="590"/>
      <c r="JDM67" s="550"/>
      <c r="JDN67" s="593"/>
      <c r="JDO67" s="550"/>
      <c r="JDP67" s="551"/>
      <c r="JDQ67" s="552"/>
      <c r="JDR67" s="553"/>
      <c r="JDS67" s="554"/>
      <c r="JDT67" s="551"/>
      <c r="JDU67" s="555"/>
      <c r="JDV67" s="556"/>
      <c r="JDW67" s="557"/>
      <c r="JDX67" s="558"/>
      <c r="JDY67" s="558"/>
      <c r="JDZ67" s="558"/>
      <c r="JEA67" s="559"/>
      <c r="JEB67" s="559"/>
      <c r="JEC67" s="560"/>
      <c r="JED67" s="561"/>
      <c r="JEE67" s="562"/>
      <c r="JEF67" s="563"/>
      <c r="JEG67" s="564"/>
      <c r="JEH67" s="565"/>
      <c r="JEI67" s="565"/>
      <c r="JEJ67" s="565"/>
      <c r="JEK67" s="566"/>
      <c r="JEL67" s="567"/>
      <c r="JEM67" s="568"/>
      <c r="JEN67" s="569"/>
      <c r="JEO67" s="570"/>
      <c r="JEP67" s="560"/>
      <c r="JEQ67" s="560"/>
      <c r="JER67" s="571"/>
      <c r="JES67" s="572"/>
      <c r="JET67" s="573"/>
      <c r="JEU67" s="565"/>
      <c r="JEV67" s="565"/>
      <c r="JEW67" s="550"/>
      <c r="JEX67" s="557"/>
      <c r="JEY67" s="559"/>
      <c r="JEZ67" s="574"/>
      <c r="JFA67" s="575"/>
      <c r="JFB67" s="575"/>
      <c r="JFC67" s="559"/>
      <c r="JFD67" s="576"/>
      <c r="JFE67" s="576"/>
      <c r="JFF67" s="577"/>
      <c r="JFG67" s="578"/>
      <c r="JFH67" s="578"/>
      <c r="JFI67" s="579"/>
      <c r="JFJ67" s="580"/>
      <c r="JFK67" s="581"/>
      <c r="JFL67" s="582"/>
      <c r="JFM67" s="583"/>
      <c r="JFN67" s="584"/>
      <c r="JFO67" s="585"/>
      <c r="JFP67" s="585"/>
      <c r="JFQ67" s="585"/>
      <c r="JFR67" s="586"/>
      <c r="JFS67" s="587"/>
      <c r="JFT67" s="560"/>
      <c r="JFU67" s="588"/>
      <c r="JFV67" s="589"/>
      <c r="JFW67" s="589"/>
      <c r="JFX67" s="590"/>
      <c r="JFY67" s="555"/>
      <c r="JFZ67" s="591"/>
      <c r="JGA67" s="592"/>
      <c r="JGB67" s="590"/>
      <c r="JGC67" s="550"/>
      <c r="JGD67" s="593"/>
      <c r="JGE67" s="550"/>
      <c r="JGF67" s="551"/>
      <c r="JGG67" s="552"/>
      <c r="JGH67" s="553"/>
      <c r="JGI67" s="554"/>
      <c r="JGJ67" s="551"/>
      <c r="JGK67" s="555"/>
      <c r="JGL67" s="556"/>
      <c r="JGM67" s="557"/>
      <c r="JGN67" s="558"/>
      <c r="JGO67" s="558"/>
      <c r="JGP67" s="558"/>
      <c r="JGQ67" s="559"/>
      <c r="JGR67" s="559"/>
      <c r="JGS67" s="560"/>
      <c r="JGT67" s="561"/>
      <c r="JGU67" s="562"/>
      <c r="JGV67" s="563"/>
      <c r="JGW67" s="564"/>
      <c r="JGX67" s="565"/>
      <c r="JGY67" s="565"/>
      <c r="JGZ67" s="565"/>
      <c r="JHA67" s="566"/>
      <c r="JHB67" s="567"/>
      <c r="JHC67" s="568"/>
      <c r="JHD67" s="569"/>
      <c r="JHE67" s="570"/>
      <c r="JHF67" s="560"/>
      <c r="JHG67" s="560"/>
      <c r="JHH67" s="571"/>
      <c r="JHI67" s="572"/>
      <c r="JHJ67" s="573"/>
      <c r="JHK67" s="565"/>
      <c r="JHL67" s="565"/>
      <c r="JHM67" s="550"/>
      <c r="JHN67" s="557"/>
      <c r="JHO67" s="559"/>
      <c r="JHP67" s="574"/>
      <c r="JHQ67" s="575"/>
      <c r="JHR67" s="575"/>
      <c r="JHS67" s="559"/>
      <c r="JHT67" s="576"/>
      <c r="JHU67" s="576"/>
      <c r="JHV67" s="577"/>
      <c r="JHW67" s="578"/>
      <c r="JHX67" s="578"/>
      <c r="JHY67" s="579"/>
      <c r="JHZ67" s="580"/>
      <c r="JIA67" s="581"/>
      <c r="JIB67" s="582"/>
      <c r="JIC67" s="583"/>
      <c r="JID67" s="584"/>
      <c r="JIE67" s="585"/>
      <c r="JIF67" s="585"/>
      <c r="JIG67" s="585"/>
      <c r="JIH67" s="586"/>
      <c r="JII67" s="587"/>
      <c r="JIJ67" s="560"/>
      <c r="JIK67" s="588"/>
      <c r="JIL67" s="589"/>
      <c r="JIM67" s="589"/>
      <c r="JIN67" s="590"/>
      <c r="JIO67" s="555"/>
      <c r="JIP67" s="591"/>
      <c r="JIQ67" s="592"/>
      <c r="JIR67" s="590"/>
      <c r="JIS67" s="550"/>
      <c r="JIT67" s="593"/>
      <c r="JIU67" s="550"/>
      <c r="JIV67" s="551"/>
      <c r="JIW67" s="552"/>
      <c r="JIX67" s="553"/>
      <c r="JIY67" s="554"/>
      <c r="JIZ67" s="551"/>
      <c r="JJA67" s="555"/>
      <c r="JJB67" s="556"/>
      <c r="JJC67" s="557"/>
      <c r="JJD67" s="558"/>
      <c r="JJE67" s="558"/>
      <c r="JJF67" s="558"/>
      <c r="JJG67" s="559"/>
      <c r="JJH67" s="559"/>
      <c r="JJI67" s="560"/>
      <c r="JJJ67" s="561"/>
      <c r="JJK67" s="562"/>
      <c r="JJL67" s="563"/>
      <c r="JJM67" s="564"/>
      <c r="JJN67" s="565"/>
      <c r="JJO67" s="565"/>
      <c r="JJP67" s="565"/>
      <c r="JJQ67" s="566"/>
      <c r="JJR67" s="567"/>
      <c r="JJS67" s="568"/>
      <c r="JJT67" s="569"/>
      <c r="JJU67" s="570"/>
      <c r="JJV67" s="560"/>
      <c r="JJW67" s="560"/>
      <c r="JJX67" s="571"/>
      <c r="JJY67" s="572"/>
      <c r="JJZ67" s="573"/>
      <c r="JKA67" s="565"/>
      <c r="JKB67" s="565"/>
      <c r="JKC67" s="550"/>
      <c r="JKD67" s="557"/>
      <c r="JKE67" s="559"/>
      <c r="JKF67" s="574"/>
      <c r="JKG67" s="575"/>
      <c r="JKH67" s="575"/>
      <c r="JKI67" s="559"/>
      <c r="JKJ67" s="576"/>
      <c r="JKK67" s="576"/>
      <c r="JKL67" s="577"/>
      <c r="JKM67" s="578"/>
      <c r="JKN67" s="578"/>
      <c r="JKO67" s="579"/>
      <c r="JKP67" s="580"/>
      <c r="JKQ67" s="581"/>
      <c r="JKR67" s="582"/>
      <c r="JKS67" s="583"/>
      <c r="JKT67" s="584"/>
      <c r="JKU67" s="585"/>
      <c r="JKV67" s="585"/>
      <c r="JKW67" s="585"/>
      <c r="JKX67" s="586"/>
      <c r="JKY67" s="587"/>
      <c r="JKZ67" s="560"/>
      <c r="JLA67" s="588"/>
      <c r="JLB67" s="589"/>
      <c r="JLC67" s="589"/>
      <c r="JLD67" s="590"/>
      <c r="JLE67" s="555"/>
      <c r="JLF67" s="591"/>
      <c r="JLG67" s="592"/>
      <c r="JLH67" s="590"/>
      <c r="JLI67" s="550"/>
      <c r="JLJ67" s="593"/>
      <c r="JLK67" s="550"/>
      <c r="JLL67" s="551"/>
      <c r="JLM67" s="552"/>
      <c r="JLN67" s="553"/>
      <c r="JLO67" s="554"/>
      <c r="JLP67" s="551"/>
      <c r="JLQ67" s="555"/>
      <c r="JLR67" s="556"/>
      <c r="JLS67" s="557"/>
      <c r="JLT67" s="558"/>
      <c r="JLU67" s="558"/>
      <c r="JLV67" s="558"/>
      <c r="JLW67" s="559"/>
      <c r="JLX67" s="559"/>
      <c r="JLY67" s="560"/>
      <c r="JLZ67" s="561"/>
      <c r="JMA67" s="562"/>
      <c r="JMB67" s="563"/>
      <c r="JMC67" s="564"/>
      <c r="JMD67" s="565"/>
      <c r="JME67" s="565"/>
      <c r="JMF67" s="565"/>
      <c r="JMG67" s="566"/>
      <c r="JMH67" s="567"/>
      <c r="JMI67" s="568"/>
      <c r="JMJ67" s="569"/>
      <c r="JMK67" s="570"/>
      <c r="JML67" s="560"/>
      <c r="JMM67" s="560"/>
      <c r="JMN67" s="571"/>
      <c r="JMO67" s="572"/>
      <c r="JMP67" s="573"/>
      <c r="JMQ67" s="565"/>
      <c r="JMR67" s="565"/>
      <c r="JMS67" s="550"/>
      <c r="JMT67" s="557"/>
      <c r="JMU67" s="559"/>
      <c r="JMV67" s="574"/>
      <c r="JMW67" s="575"/>
      <c r="JMX67" s="575"/>
      <c r="JMY67" s="559"/>
      <c r="JMZ67" s="576"/>
      <c r="JNA67" s="576"/>
      <c r="JNB67" s="577"/>
      <c r="JNC67" s="578"/>
      <c r="JND67" s="578"/>
      <c r="JNE67" s="579"/>
      <c r="JNF67" s="580"/>
      <c r="JNG67" s="581"/>
      <c r="JNH67" s="582"/>
      <c r="JNI67" s="583"/>
      <c r="JNJ67" s="584"/>
      <c r="JNK67" s="585"/>
      <c r="JNL67" s="585"/>
      <c r="JNM67" s="585"/>
      <c r="JNN67" s="586"/>
      <c r="JNO67" s="587"/>
      <c r="JNP67" s="560"/>
      <c r="JNQ67" s="588"/>
      <c r="JNR67" s="589"/>
      <c r="JNS67" s="589"/>
      <c r="JNT67" s="590"/>
      <c r="JNU67" s="555"/>
      <c r="JNV67" s="591"/>
      <c r="JNW67" s="592"/>
      <c r="JNX67" s="590"/>
      <c r="JNY67" s="550"/>
      <c r="JNZ67" s="593"/>
      <c r="JOA67" s="550"/>
      <c r="JOB67" s="551"/>
      <c r="JOC67" s="552"/>
      <c r="JOD67" s="553"/>
      <c r="JOE67" s="554"/>
      <c r="JOF67" s="551"/>
      <c r="JOG67" s="555"/>
      <c r="JOH67" s="556"/>
      <c r="JOI67" s="557"/>
      <c r="JOJ67" s="558"/>
      <c r="JOK67" s="558"/>
      <c r="JOL67" s="558"/>
      <c r="JOM67" s="559"/>
      <c r="JON67" s="559"/>
      <c r="JOO67" s="560"/>
      <c r="JOP67" s="561"/>
      <c r="JOQ67" s="562"/>
      <c r="JOR67" s="563"/>
      <c r="JOS67" s="564"/>
      <c r="JOT67" s="565"/>
      <c r="JOU67" s="565"/>
      <c r="JOV67" s="565"/>
      <c r="JOW67" s="566"/>
      <c r="JOX67" s="567"/>
      <c r="JOY67" s="568"/>
      <c r="JOZ67" s="569"/>
      <c r="JPA67" s="570"/>
      <c r="JPB67" s="560"/>
      <c r="JPC67" s="560"/>
      <c r="JPD67" s="571"/>
      <c r="JPE67" s="572"/>
      <c r="JPF67" s="573"/>
      <c r="JPG67" s="565"/>
      <c r="JPH67" s="565"/>
      <c r="JPI67" s="550"/>
      <c r="JPJ67" s="557"/>
      <c r="JPK67" s="559"/>
      <c r="JPL67" s="574"/>
      <c r="JPM67" s="575"/>
      <c r="JPN67" s="575"/>
      <c r="JPO67" s="559"/>
      <c r="JPP67" s="576"/>
      <c r="JPQ67" s="576"/>
      <c r="JPR67" s="577"/>
      <c r="JPS67" s="578"/>
      <c r="JPT67" s="578"/>
      <c r="JPU67" s="579"/>
      <c r="JPV67" s="580"/>
      <c r="JPW67" s="581"/>
      <c r="JPX67" s="582"/>
      <c r="JPY67" s="583"/>
      <c r="JPZ67" s="584"/>
      <c r="JQA67" s="585"/>
      <c r="JQB67" s="585"/>
      <c r="JQC67" s="585"/>
      <c r="JQD67" s="586"/>
      <c r="JQE67" s="587"/>
      <c r="JQF67" s="560"/>
      <c r="JQG67" s="588"/>
      <c r="JQH67" s="589"/>
      <c r="JQI67" s="589"/>
      <c r="JQJ67" s="590"/>
      <c r="JQK67" s="555"/>
      <c r="JQL67" s="591"/>
      <c r="JQM67" s="592"/>
      <c r="JQN67" s="590"/>
      <c r="JQO67" s="550"/>
      <c r="JQP67" s="593"/>
      <c r="JQQ67" s="550"/>
      <c r="JQR67" s="551"/>
      <c r="JQS67" s="552"/>
      <c r="JQT67" s="553"/>
      <c r="JQU67" s="554"/>
      <c r="JQV67" s="551"/>
      <c r="JQW67" s="555"/>
      <c r="JQX67" s="556"/>
      <c r="JQY67" s="557"/>
      <c r="JQZ67" s="558"/>
      <c r="JRA67" s="558"/>
      <c r="JRB67" s="558"/>
      <c r="JRC67" s="559"/>
      <c r="JRD67" s="559"/>
      <c r="JRE67" s="560"/>
      <c r="JRF67" s="561"/>
      <c r="JRG67" s="562"/>
      <c r="JRH67" s="563"/>
      <c r="JRI67" s="564"/>
      <c r="JRJ67" s="565"/>
      <c r="JRK67" s="565"/>
      <c r="JRL67" s="565"/>
      <c r="JRM67" s="566"/>
      <c r="JRN67" s="567"/>
      <c r="JRO67" s="568"/>
      <c r="JRP67" s="569"/>
      <c r="JRQ67" s="570"/>
      <c r="JRR67" s="560"/>
      <c r="JRS67" s="560"/>
      <c r="JRT67" s="571"/>
      <c r="JRU67" s="572"/>
      <c r="JRV67" s="573"/>
      <c r="JRW67" s="565"/>
      <c r="JRX67" s="565"/>
      <c r="JRY67" s="550"/>
      <c r="JRZ67" s="557"/>
      <c r="JSA67" s="559"/>
      <c r="JSB67" s="574"/>
      <c r="JSC67" s="575"/>
      <c r="JSD67" s="575"/>
      <c r="JSE67" s="559"/>
      <c r="JSF67" s="576"/>
      <c r="JSG67" s="576"/>
      <c r="JSH67" s="577"/>
      <c r="JSI67" s="578"/>
      <c r="JSJ67" s="578"/>
      <c r="JSK67" s="579"/>
      <c r="JSL67" s="580"/>
      <c r="JSM67" s="581"/>
      <c r="JSN67" s="582"/>
      <c r="JSO67" s="583"/>
      <c r="JSP67" s="584"/>
      <c r="JSQ67" s="585"/>
      <c r="JSR67" s="585"/>
      <c r="JSS67" s="585"/>
      <c r="JST67" s="586"/>
      <c r="JSU67" s="587"/>
      <c r="JSV67" s="560"/>
      <c r="JSW67" s="588"/>
      <c r="JSX67" s="589"/>
      <c r="JSY67" s="589"/>
      <c r="JSZ67" s="590"/>
      <c r="JTA67" s="555"/>
      <c r="JTB67" s="591"/>
      <c r="JTC67" s="592"/>
      <c r="JTD67" s="590"/>
      <c r="JTE67" s="550"/>
      <c r="JTF67" s="593"/>
      <c r="JTG67" s="550"/>
      <c r="JTH67" s="551"/>
      <c r="JTI67" s="552"/>
      <c r="JTJ67" s="553"/>
      <c r="JTK67" s="554"/>
      <c r="JTL67" s="551"/>
      <c r="JTM67" s="555"/>
      <c r="JTN67" s="556"/>
      <c r="JTO67" s="557"/>
      <c r="JTP67" s="558"/>
      <c r="JTQ67" s="558"/>
      <c r="JTR67" s="558"/>
      <c r="JTS67" s="559"/>
      <c r="JTT67" s="559"/>
      <c r="JTU67" s="560"/>
      <c r="JTV67" s="561"/>
      <c r="JTW67" s="562"/>
      <c r="JTX67" s="563"/>
      <c r="JTY67" s="564"/>
      <c r="JTZ67" s="565"/>
      <c r="JUA67" s="565"/>
      <c r="JUB67" s="565"/>
      <c r="JUC67" s="566"/>
      <c r="JUD67" s="567"/>
      <c r="JUE67" s="568"/>
      <c r="JUF67" s="569"/>
      <c r="JUG67" s="570"/>
      <c r="JUH67" s="560"/>
      <c r="JUI67" s="560"/>
      <c r="JUJ67" s="571"/>
      <c r="JUK67" s="572"/>
      <c r="JUL67" s="573"/>
      <c r="JUM67" s="565"/>
      <c r="JUN67" s="565"/>
      <c r="JUO67" s="550"/>
      <c r="JUP67" s="557"/>
      <c r="JUQ67" s="559"/>
      <c r="JUR67" s="574"/>
      <c r="JUS67" s="575"/>
      <c r="JUT67" s="575"/>
      <c r="JUU67" s="559"/>
      <c r="JUV67" s="576"/>
      <c r="JUW67" s="576"/>
      <c r="JUX67" s="577"/>
      <c r="JUY67" s="578"/>
      <c r="JUZ67" s="578"/>
      <c r="JVA67" s="579"/>
      <c r="JVB67" s="580"/>
      <c r="JVC67" s="581"/>
      <c r="JVD67" s="582"/>
      <c r="JVE67" s="583"/>
      <c r="JVF67" s="584"/>
      <c r="JVG67" s="585"/>
      <c r="JVH67" s="585"/>
      <c r="JVI67" s="585"/>
      <c r="JVJ67" s="586"/>
      <c r="JVK67" s="587"/>
      <c r="JVL67" s="560"/>
      <c r="JVM67" s="588"/>
      <c r="JVN67" s="589"/>
      <c r="JVO67" s="589"/>
      <c r="JVP67" s="590"/>
      <c r="JVQ67" s="555"/>
      <c r="JVR67" s="591"/>
      <c r="JVS67" s="592"/>
      <c r="JVT67" s="590"/>
      <c r="JVU67" s="550"/>
      <c r="JVV67" s="593"/>
      <c r="JVW67" s="550"/>
      <c r="JVX67" s="551"/>
      <c r="JVY67" s="552"/>
      <c r="JVZ67" s="553"/>
      <c r="JWA67" s="554"/>
      <c r="JWB67" s="551"/>
      <c r="JWC67" s="555"/>
      <c r="JWD67" s="556"/>
      <c r="JWE67" s="557"/>
      <c r="JWF67" s="558"/>
      <c r="JWG67" s="558"/>
      <c r="JWH67" s="558"/>
      <c r="JWI67" s="559"/>
      <c r="JWJ67" s="559"/>
      <c r="JWK67" s="560"/>
      <c r="JWL67" s="561"/>
      <c r="JWM67" s="562"/>
      <c r="JWN67" s="563"/>
      <c r="JWO67" s="564"/>
      <c r="JWP67" s="565"/>
      <c r="JWQ67" s="565"/>
      <c r="JWR67" s="565"/>
      <c r="JWS67" s="566"/>
      <c r="JWT67" s="567"/>
      <c r="JWU67" s="568"/>
      <c r="JWV67" s="569"/>
      <c r="JWW67" s="570"/>
      <c r="JWX67" s="560"/>
      <c r="JWY67" s="560"/>
      <c r="JWZ67" s="571"/>
      <c r="JXA67" s="572"/>
      <c r="JXB67" s="573"/>
      <c r="JXC67" s="565"/>
      <c r="JXD67" s="565"/>
      <c r="JXE67" s="550"/>
      <c r="JXF67" s="557"/>
      <c r="JXG67" s="559"/>
      <c r="JXH67" s="574"/>
      <c r="JXI67" s="575"/>
      <c r="JXJ67" s="575"/>
      <c r="JXK67" s="559"/>
      <c r="JXL67" s="576"/>
      <c r="JXM67" s="576"/>
      <c r="JXN67" s="577"/>
      <c r="JXO67" s="578"/>
      <c r="JXP67" s="578"/>
      <c r="JXQ67" s="579"/>
      <c r="JXR67" s="580"/>
      <c r="JXS67" s="581"/>
      <c r="JXT67" s="582"/>
      <c r="JXU67" s="583"/>
      <c r="JXV67" s="584"/>
      <c r="JXW67" s="585"/>
      <c r="JXX67" s="585"/>
      <c r="JXY67" s="585"/>
      <c r="JXZ67" s="586"/>
      <c r="JYA67" s="587"/>
      <c r="JYB67" s="560"/>
      <c r="JYC67" s="588"/>
      <c r="JYD67" s="589"/>
      <c r="JYE67" s="589"/>
      <c r="JYF67" s="590"/>
      <c r="JYG67" s="555"/>
      <c r="JYH67" s="591"/>
      <c r="JYI67" s="592"/>
      <c r="JYJ67" s="590"/>
      <c r="JYK67" s="550"/>
      <c r="JYL67" s="593"/>
      <c r="JYM67" s="550"/>
      <c r="JYN67" s="551"/>
      <c r="JYO67" s="552"/>
      <c r="JYP67" s="553"/>
      <c r="JYQ67" s="554"/>
      <c r="JYR67" s="551"/>
      <c r="JYS67" s="555"/>
      <c r="JYT67" s="556"/>
      <c r="JYU67" s="557"/>
      <c r="JYV67" s="558"/>
      <c r="JYW67" s="558"/>
      <c r="JYX67" s="558"/>
      <c r="JYY67" s="559"/>
      <c r="JYZ67" s="559"/>
      <c r="JZA67" s="560"/>
      <c r="JZB67" s="561"/>
      <c r="JZC67" s="562"/>
      <c r="JZD67" s="563"/>
      <c r="JZE67" s="564"/>
      <c r="JZF67" s="565"/>
      <c r="JZG67" s="565"/>
      <c r="JZH67" s="565"/>
      <c r="JZI67" s="566"/>
      <c r="JZJ67" s="567"/>
      <c r="JZK67" s="568"/>
      <c r="JZL67" s="569"/>
      <c r="JZM67" s="570"/>
      <c r="JZN67" s="560"/>
      <c r="JZO67" s="560"/>
      <c r="JZP67" s="571"/>
      <c r="JZQ67" s="572"/>
      <c r="JZR67" s="573"/>
      <c r="JZS67" s="565"/>
      <c r="JZT67" s="565"/>
      <c r="JZU67" s="550"/>
      <c r="JZV67" s="557"/>
      <c r="JZW67" s="559"/>
      <c r="JZX67" s="574"/>
      <c r="JZY67" s="575"/>
      <c r="JZZ67" s="575"/>
      <c r="KAA67" s="559"/>
      <c r="KAB67" s="576"/>
      <c r="KAC67" s="576"/>
      <c r="KAD67" s="577"/>
      <c r="KAE67" s="578"/>
      <c r="KAF67" s="578"/>
      <c r="KAG67" s="579"/>
      <c r="KAH67" s="580"/>
      <c r="KAI67" s="581"/>
      <c r="KAJ67" s="582"/>
      <c r="KAK67" s="583"/>
      <c r="KAL67" s="584"/>
      <c r="KAM67" s="585"/>
      <c r="KAN67" s="585"/>
      <c r="KAO67" s="585"/>
      <c r="KAP67" s="586"/>
      <c r="KAQ67" s="587"/>
      <c r="KAR67" s="560"/>
      <c r="KAS67" s="588"/>
      <c r="KAT67" s="589"/>
      <c r="KAU67" s="589"/>
      <c r="KAV67" s="590"/>
      <c r="KAW67" s="555"/>
      <c r="KAX67" s="591"/>
      <c r="KAY67" s="592"/>
      <c r="KAZ67" s="590"/>
      <c r="KBA67" s="550"/>
      <c r="KBB67" s="593"/>
      <c r="KBC67" s="550"/>
      <c r="KBD67" s="551"/>
      <c r="KBE67" s="552"/>
      <c r="KBF67" s="553"/>
      <c r="KBG67" s="554"/>
      <c r="KBH67" s="551"/>
      <c r="KBI67" s="555"/>
      <c r="KBJ67" s="556"/>
      <c r="KBK67" s="557"/>
      <c r="KBL67" s="558"/>
      <c r="KBM67" s="558"/>
      <c r="KBN67" s="558"/>
      <c r="KBO67" s="559"/>
      <c r="KBP67" s="559"/>
      <c r="KBQ67" s="560"/>
      <c r="KBR67" s="561"/>
      <c r="KBS67" s="562"/>
      <c r="KBT67" s="563"/>
      <c r="KBU67" s="564"/>
      <c r="KBV67" s="565"/>
      <c r="KBW67" s="565"/>
      <c r="KBX67" s="565"/>
      <c r="KBY67" s="566"/>
      <c r="KBZ67" s="567"/>
      <c r="KCA67" s="568"/>
      <c r="KCB67" s="569"/>
      <c r="KCC67" s="570"/>
      <c r="KCD67" s="560"/>
      <c r="KCE67" s="560"/>
      <c r="KCF67" s="571"/>
      <c r="KCG67" s="572"/>
      <c r="KCH67" s="573"/>
      <c r="KCI67" s="565"/>
      <c r="KCJ67" s="565"/>
      <c r="KCK67" s="550"/>
      <c r="KCL67" s="557"/>
      <c r="KCM67" s="559"/>
      <c r="KCN67" s="574"/>
      <c r="KCO67" s="575"/>
      <c r="KCP67" s="575"/>
      <c r="KCQ67" s="559"/>
      <c r="KCR67" s="576"/>
      <c r="KCS67" s="576"/>
      <c r="KCT67" s="577"/>
      <c r="KCU67" s="578"/>
      <c r="KCV67" s="578"/>
      <c r="KCW67" s="579"/>
      <c r="KCX67" s="580"/>
      <c r="KCY67" s="581"/>
      <c r="KCZ67" s="582"/>
      <c r="KDA67" s="583"/>
      <c r="KDB67" s="584"/>
      <c r="KDC67" s="585"/>
      <c r="KDD67" s="585"/>
      <c r="KDE67" s="585"/>
      <c r="KDF67" s="586"/>
      <c r="KDG67" s="587"/>
      <c r="KDH67" s="560"/>
      <c r="KDI67" s="588"/>
      <c r="KDJ67" s="589"/>
      <c r="KDK67" s="589"/>
      <c r="KDL67" s="590"/>
      <c r="KDM67" s="555"/>
      <c r="KDN67" s="591"/>
      <c r="KDO67" s="592"/>
      <c r="KDP67" s="590"/>
      <c r="KDQ67" s="550"/>
      <c r="KDR67" s="593"/>
      <c r="KDS67" s="550"/>
      <c r="KDT67" s="551"/>
      <c r="KDU67" s="552"/>
      <c r="KDV67" s="553"/>
      <c r="KDW67" s="554"/>
      <c r="KDX67" s="551"/>
      <c r="KDY67" s="555"/>
      <c r="KDZ67" s="556"/>
      <c r="KEA67" s="557"/>
      <c r="KEB67" s="558"/>
      <c r="KEC67" s="558"/>
      <c r="KED67" s="558"/>
      <c r="KEE67" s="559"/>
      <c r="KEF67" s="559"/>
      <c r="KEG67" s="560"/>
      <c r="KEH67" s="561"/>
      <c r="KEI67" s="562"/>
      <c r="KEJ67" s="563"/>
      <c r="KEK67" s="564"/>
      <c r="KEL67" s="565"/>
      <c r="KEM67" s="565"/>
      <c r="KEN67" s="565"/>
      <c r="KEO67" s="566"/>
      <c r="KEP67" s="567"/>
      <c r="KEQ67" s="568"/>
      <c r="KER67" s="569"/>
      <c r="KES67" s="570"/>
      <c r="KET67" s="560"/>
      <c r="KEU67" s="560"/>
      <c r="KEV67" s="571"/>
      <c r="KEW67" s="572"/>
      <c r="KEX67" s="573"/>
      <c r="KEY67" s="565"/>
      <c r="KEZ67" s="565"/>
      <c r="KFA67" s="550"/>
      <c r="KFB67" s="557"/>
      <c r="KFC67" s="559"/>
      <c r="KFD67" s="574"/>
      <c r="KFE67" s="575"/>
      <c r="KFF67" s="575"/>
      <c r="KFG67" s="559"/>
      <c r="KFH67" s="576"/>
      <c r="KFI67" s="576"/>
      <c r="KFJ67" s="577"/>
      <c r="KFK67" s="578"/>
      <c r="KFL67" s="578"/>
      <c r="KFM67" s="579"/>
      <c r="KFN67" s="580"/>
      <c r="KFO67" s="581"/>
      <c r="KFP67" s="582"/>
      <c r="KFQ67" s="583"/>
      <c r="KFR67" s="584"/>
      <c r="KFS67" s="585"/>
      <c r="KFT67" s="585"/>
      <c r="KFU67" s="585"/>
      <c r="KFV67" s="586"/>
      <c r="KFW67" s="587"/>
      <c r="KFX67" s="560"/>
      <c r="KFY67" s="588"/>
      <c r="KFZ67" s="589"/>
      <c r="KGA67" s="589"/>
      <c r="KGB67" s="590"/>
      <c r="KGC67" s="555"/>
      <c r="KGD67" s="591"/>
      <c r="KGE67" s="592"/>
      <c r="KGF67" s="590"/>
      <c r="KGG67" s="550"/>
      <c r="KGH67" s="593"/>
      <c r="KGI67" s="550"/>
      <c r="KGJ67" s="551"/>
      <c r="KGK67" s="552"/>
      <c r="KGL67" s="553"/>
      <c r="KGM67" s="554"/>
      <c r="KGN67" s="551"/>
      <c r="KGO67" s="555"/>
      <c r="KGP67" s="556"/>
      <c r="KGQ67" s="557"/>
      <c r="KGR67" s="558"/>
      <c r="KGS67" s="558"/>
      <c r="KGT67" s="558"/>
      <c r="KGU67" s="559"/>
      <c r="KGV67" s="559"/>
      <c r="KGW67" s="560"/>
      <c r="KGX67" s="561"/>
      <c r="KGY67" s="562"/>
      <c r="KGZ67" s="563"/>
      <c r="KHA67" s="564"/>
      <c r="KHB67" s="565"/>
      <c r="KHC67" s="565"/>
      <c r="KHD67" s="565"/>
      <c r="KHE67" s="566"/>
      <c r="KHF67" s="567"/>
      <c r="KHG67" s="568"/>
      <c r="KHH67" s="569"/>
      <c r="KHI67" s="570"/>
      <c r="KHJ67" s="560"/>
      <c r="KHK67" s="560"/>
      <c r="KHL67" s="571"/>
      <c r="KHM67" s="572"/>
      <c r="KHN67" s="573"/>
      <c r="KHO67" s="565"/>
      <c r="KHP67" s="565"/>
      <c r="KHQ67" s="550"/>
      <c r="KHR67" s="557"/>
      <c r="KHS67" s="559"/>
      <c r="KHT67" s="574"/>
      <c r="KHU67" s="575"/>
      <c r="KHV67" s="575"/>
      <c r="KHW67" s="559"/>
      <c r="KHX67" s="576"/>
      <c r="KHY67" s="576"/>
      <c r="KHZ67" s="577"/>
      <c r="KIA67" s="578"/>
      <c r="KIB67" s="578"/>
      <c r="KIC67" s="579"/>
      <c r="KID67" s="580"/>
      <c r="KIE67" s="581"/>
      <c r="KIF67" s="582"/>
      <c r="KIG67" s="583"/>
      <c r="KIH67" s="584"/>
      <c r="KII67" s="585"/>
      <c r="KIJ67" s="585"/>
      <c r="KIK67" s="585"/>
      <c r="KIL67" s="586"/>
      <c r="KIM67" s="587"/>
      <c r="KIN67" s="560"/>
      <c r="KIO67" s="588"/>
      <c r="KIP67" s="589"/>
      <c r="KIQ67" s="589"/>
      <c r="KIR67" s="590"/>
      <c r="KIS67" s="555"/>
      <c r="KIT67" s="591"/>
      <c r="KIU67" s="592"/>
      <c r="KIV67" s="590"/>
      <c r="KIW67" s="550"/>
      <c r="KIX67" s="593"/>
      <c r="KIY67" s="550"/>
      <c r="KIZ67" s="551"/>
      <c r="KJA67" s="552"/>
      <c r="KJB67" s="553"/>
      <c r="KJC67" s="554"/>
      <c r="KJD67" s="551"/>
      <c r="KJE67" s="555"/>
      <c r="KJF67" s="556"/>
      <c r="KJG67" s="557"/>
      <c r="KJH67" s="558"/>
      <c r="KJI67" s="558"/>
      <c r="KJJ67" s="558"/>
      <c r="KJK67" s="559"/>
      <c r="KJL67" s="559"/>
      <c r="KJM67" s="560"/>
      <c r="KJN67" s="561"/>
      <c r="KJO67" s="562"/>
      <c r="KJP67" s="563"/>
      <c r="KJQ67" s="564"/>
      <c r="KJR67" s="565"/>
      <c r="KJS67" s="565"/>
      <c r="KJT67" s="565"/>
      <c r="KJU67" s="566"/>
      <c r="KJV67" s="567"/>
      <c r="KJW67" s="568"/>
      <c r="KJX67" s="569"/>
      <c r="KJY67" s="570"/>
      <c r="KJZ67" s="560"/>
      <c r="KKA67" s="560"/>
      <c r="KKB67" s="571"/>
      <c r="KKC67" s="572"/>
      <c r="KKD67" s="573"/>
      <c r="KKE67" s="565"/>
      <c r="KKF67" s="565"/>
      <c r="KKG67" s="550"/>
      <c r="KKH67" s="557"/>
      <c r="KKI67" s="559"/>
      <c r="KKJ67" s="574"/>
      <c r="KKK67" s="575"/>
      <c r="KKL67" s="575"/>
      <c r="KKM67" s="559"/>
      <c r="KKN67" s="576"/>
      <c r="KKO67" s="576"/>
      <c r="KKP67" s="577"/>
      <c r="KKQ67" s="578"/>
      <c r="KKR67" s="578"/>
      <c r="KKS67" s="579"/>
      <c r="KKT67" s="580"/>
      <c r="KKU67" s="581"/>
      <c r="KKV67" s="582"/>
      <c r="KKW67" s="583"/>
      <c r="KKX67" s="584"/>
      <c r="KKY67" s="585"/>
      <c r="KKZ67" s="585"/>
      <c r="KLA67" s="585"/>
      <c r="KLB67" s="586"/>
      <c r="KLC67" s="587"/>
      <c r="KLD67" s="560"/>
      <c r="KLE67" s="588"/>
      <c r="KLF67" s="589"/>
      <c r="KLG67" s="589"/>
      <c r="KLH67" s="590"/>
      <c r="KLI67" s="555"/>
      <c r="KLJ67" s="591"/>
      <c r="KLK67" s="592"/>
      <c r="KLL67" s="590"/>
      <c r="KLM67" s="550"/>
      <c r="KLN67" s="593"/>
      <c r="KLO67" s="550"/>
      <c r="KLP67" s="551"/>
      <c r="KLQ67" s="552"/>
      <c r="KLR67" s="553"/>
      <c r="KLS67" s="554"/>
      <c r="KLT67" s="551"/>
      <c r="KLU67" s="555"/>
      <c r="KLV67" s="556"/>
      <c r="KLW67" s="557"/>
      <c r="KLX67" s="558"/>
      <c r="KLY67" s="558"/>
      <c r="KLZ67" s="558"/>
      <c r="KMA67" s="559"/>
      <c r="KMB67" s="559"/>
      <c r="KMC67" s="560"/>
      <c r="KMD67" s="561"/>
      <c r="KME67" s="562"/>
      <c r="KMF67" s="563"/>
      <c r="KMG67" s="564"/>
      <c r="KMH67" s="565"/>
      <c r="KMI67" s="565"/>
      <c r="KMJ67" s="565"/>
      <c r="KMK67" s="566"/>
      <c r="KML67" s="567"/>
      <c r="KMM67" s="568"/>
      <c r="KMN67" s="569"/>
      <c r="KMO67" s="570"/>
      <c r="KMP67" s="560"/>
      <c r="KMQ67" s="560"/>
      <c r="KMR67" s="571"/>
      <c r="KMS67" s="572"/>
      <c r="KMT67" s="573"/>
      <c r="KMU67" s="565"/>
      <c r="KMV67" s="565"/>
      <c r="KMW67" s="550"/>
      <c r="KMX67" s="557"/>
      <c r="KMY67" s="559"/>
      <c r="KMZ67" s="574"/>
      <c r="KNA67" s="575"/>
      <c r="KNB67" s="575"/>
      <c r="KNC67" s="559"/>
      <c r="KND67" s="576"/>
      <c r="KNE67" s="576"/>
      <c r="KNF67" s="577"/>
      <c r="KNG67" s="578"/>
      <c r="KNH67" s="578"/>
      <c r="KNI67" s="579"/>
      <c r="KNJ67" s="580"/>
      <c r="KNK67" s="581"/>
      <c r="KNL67" s="582"/>
      <c r="KNM67" s="583"/>
      <c r="KNN67" s="584"/>
      <c r="KNO67" s="585"/>
      <c r="KNP67" s="585"/>
      <c r="KNQ67" s="585"/>
      <c r="KNR67" s="586"/>
      <c r="KNS67" s="587"/>
      <c r="KNT67" s="560"/>
      <c r="KNU67" s="588"/>
      <c r="KNV67" s="589"/>
      <c r="KNW67" s="589"/>
      <c r="KNX67" s="590"/>
      <c r="KNY67" s="555"/>
      <c r="KNZ67" s="591"/>
      <c r="KOA67" s="592"/>
      <c r="KOB67" s="590"/>
      <c r="KOC67" s="550"/>
      <c r="KOD67" s="593"/>
      <c r="KOE67" s="550"/>
      <c r="KOF67" s="551"/>
      <c r="KOG67" s="552"/>
      <c r="KOH67" s="553"/>
      <c r="KOI67" s="554"/>
      <c r="KOJ67" s="551"/>
      <c r="KOK67" s="555"/>
      <c r="KOL67" s="556"/>
      <c r="KOM67" s="557"/>
      <c r="KON67" s="558"/>
      <c r="KOO67" s="558"/>
      <c r="KOP67" s="558"/>
      <c r="KOQ67" s="559"/>
      <c r="KOR67" s="559"/>
      <c r="KOS67" s="560"/>
      <c r="KOT67" s="561"/>
      <c r="KOU67" s="562"/>
      <c r="KOV67" s="563"/>
      <c r="KOW67" s="564"/>
      <c r="KOX67" s="565"/>
      <c r="KOY67" s="565"/>
      <c r="KOZ67" s="565"/>
      <c r="KPA67" s="566"/>
      <c r="KPB67" s="567"/>
      <c r="KPC67" s="568"/>
      <c r="KPD67" s="569"/>
      <c r="KPE67" s="570"/>
      <c r="KPF67" s="560"/>
      <c r="KPG67" s="560"/>
      <c r="KPH67" s="571"/>
      <c r="KPI67" s="572"/>
      <c r="KPJ67" s="573"/>
      <c r="KPK67" s="565"/>
      <c r="KPL67" s="565"/>
      <c r="KPM67" s="550"/>
      <c r="KPN67" s="557"/>
      <c r="KPO67" s="559"/>
      <c r="KPP67" s="574"/>
      <c r="KPQ67" s="575"/>
      <c r="KPR67" s="575"/>
      <c r="KPS67" s="559"/>
      <c r="KPT67" s="576"/>
      <c r="KPU67" s="576"/>
      <c r="KPV67" s="577"/>
      <c r="KPW67" s="578"/>
      <c r="KPX67" s="578"/>
      <c r="KPY67" s="579"/>
      <c r="KPZ67" s="580"/>
      <c r="KQA67" s="581"/>
      <c r="KQB67" s="582"/>
      <c r="KQC67" s="583"/>
      <c r="KQD67" s="584"/>
      <c r="KQE67" s="585"/>
      <c r="KQF67" s="585"/>
      <c r="KQG67" s="585"/>
      <c r="KQH67" s="586"/>
      <c r="KQI67" s="587"/>
      <c r="KQJ67" s="560"/>
      <c r="KQK67" s="588"/>
      <c r="KQL67" s="589"/>
      <c r="KQM67" s="589"/>
      <c r="KQN67" s="590"/>
      <c r="KQO67" s="555"/>
      <c r="KQP67" s="591"/>
      <c r="KQQ67" s="592"/>
      <c r="KQR67" s="590"/>
      <c r="KQS67" s="550"/>
      <c r="KQT67" s="593"/>
      <c r="KQU67" s="550"/>
      <c r="KQV67" s="551"/>
      <c r="KQW67" s="552"/>
      <c r="KQX67" s="553"/>
      <c r="KQY67" s="554"/>
      <c r="KQZ67" s="551"/>
      <c r="KRA67" s="555"/>
      <c r="KRB67" s="556"/>
      <c r="KRC67" s="557"/>
      <c r="KRD67" s="558"/>
      <c r="KRE67" s="558"/>
      <c r="KRF67" s="558"/>
      <c r="KRG67" s="559"/>
      <c r="KRH67" s="559"/>
      <c r="KRI67" s="560"/>
      <c r="KRJ67" s="561"/>
      <c r="KRK67" s="562"/>
      <c r="KRL67" s="563"/>
      <c r="KRM67" s="564"/>
      <c r="KRN67" s="565"/>
      <c r="KRO67" s="565"/>
      <c r="KRP67" s="565"/>
      <c r="KRQ67" s="566"/>
      <c r="KRR67" s="567"/>
      <c r="KRS67" s="568"/>
      <c r="KRT67" s="569"/>
      <c r="KRU67" s="570"/>
      <c r="KRV67" s="560"/>
      <c r="KRW67" s="560"/>
      <c r="KRX67" s="571"/>
      <c r="KRY67" s="572"/>
      <c r="KRZ67" s="573"/>
      <c r="KSA67" s="565"/>
      <c r="KSB67" s="565"/>
      <c r="KSC67" s="550"/>
      <c r="KSD67" s="557"/>
      <c r="KSE67" s="559"/>
      <c r="KSF67" s="574"/>
      <c r="KSG67" s="575"/>
      <c r="KSH67" s="575"/>
      <c r="KSI67" s="559"/>
      <c r="KSJ67" s="576"/>
      <c r="KSK67" s="576"/>
      <c r="KSL67" s="577"/>
      <c r="KSM67" s="578"/>
      <c r="KSN67" s="578"/>
      <c r="KSO67" s="579"/>
      <c r="KSP67" s="580"/>
      <c r="KSQ67" s="581"/>
      <c r="KSR67" s="582"/>
      <c r="KSS67" s="583"/>
      <c r="KST67" s="584"/>
      <c r="KSU67" s="585"/>
      <c r="KSV67" s="585"/>
      <c r="KSW67" s="585"/>
      <c r="KSX67" s="586"/>
      <c r="KSY67" s="587"/>
      <c r="KSZ67" s="560"/>
      <c r="KTA67" s="588"/>
      <c r="KTB67" s="589"/>
      <c r="KTC67" s="589"/>
      <c r="KTD67" s="590"/>
      <c r="KTE67" s="555"/>
      <c r="KTF67" s="591"/>
      <c r="KTG67" s="592"/>
      <c r="KTH67" s="590"/>
      <c r="KTI67" s="550"/>
      <c r="KTJ67" s="593"/>
      <c r="KTK67" s="550"/>
      <c r="KTL67" s="551"/>
      <c r="KTM67" s="552"/>
      <c r="KTN67" s="553"/>
      <c r="KTO67" s="554"/>
      <c r="KTP67" s="551"/>
      <c r="KTQ67" s="555"/>
      <c r="KTR67" s="556"/>
      <c r="KTS67" s="557"/>
      <c r="KTT67" s="558"/>
      <c r="KTU67" s="558"/>
      <c r="KTV67" s="558"/>
      <c r="KTW67" s="559"/>
      <c r="KTX67" s="559"/>
      <c r="KTY67" s="560"/>
      <c r="KTZ67" s="561"/>
      <c r="KUA67" s="562"/>
      <c r="KUB67" s="563"/>
      <c r="KUC67" s="564"/>
      <c r="KUD67" s="565"/>
      <c r="KUE67" s="565"/>
      <c r="KUF67" s="565"/>
      <c r="KUG67" s="566"/>
      <c r="KUH67" s="567"/>
      <c r="KUI67" s="568"/>
      <c r="KUJ67" s="569"/>
      <c r="KUK67" s="570"/>
      <c r="KUL67" s="560"/>
      <c r="KUM67" s="560"/>
      <c r="KUN67" s="571"/>
      <c r="KUO67" s="572"/>
      <c r="KUP67" s="573"/>
      <c r="KUQ67" s="565"/>
      <c r="KUR67" s="565"/>
      <c r="KUS67" s="550"/>
      <c r="KUT67" s="557"/>
      <c r="KUU67" s="559"/>
      <c r="KUV67" s="574"/>
      <c r="KUW67" s="575"/>
      <c r="KUX67" s="575"/>
      <c r="KUY67" s="559"/>
      <c r="KUZ67" s="576"/>
      <c r="KVA67" s="576"/>
      <c r="KVB67" s="577"/>
      <c r="KVC67" s="578"/>
      <c r="KVD67" s="578"/>
      <c r="KVE67" s="579"/>
      <c r="KVF67" s="580"/>
      <c r="KVG67" s="581"/>
      <c r="KVH67" s="582"/>
      <c r="KVI67" s="583"/>
      <c r="KVJ67" s="584"/>
      <c r="KVK67" s="585"/>
      <c r="KVL67" s="585"/>
      <c r="KVM67" s="585"/>
      <c r="KVN67" s="586"/>
      <c r="KVO67" s="587"/>
      <c r="KVP67" s="560"/>
      <c r="KVQ67" s="588"/>
      <c r="KVR67" s="589"/>
      <c r="KVS67" s="589"/>
      <c r="KVT67" s="590"/>
      <c r="KVU67" s="555"/>
      <c r="KVV67" s="591"/>
      <c r="KVW67" s="592"/>
      <c r="KVX67" s="590"/>
      <c r="KVY67" s="550"/>
      <c r="KVZ67" s="593"/>
      <c r="KWA67" s="550"/>
      <c r="KWB67" s="551"/>
      <c r="KWC67" s="552"/>
      <c r="KWD67" s="553"/>
      <c r="KWE67" s="554"/>
      <c r="KWF67" s="551"/>
      <c r="KWG67" s="555"/>
      <c r="KWH67" s="556"/>
      <c r="KWI67" s="557"/>
      <c r="KWJ67" s="558"/>
      <c r="KWK67" s="558"/>
      <c r="KWL67" s="558"/>
      <c r="KWM67" s="559"/>
      <c r="KWN67" s="559"/>
      <c r="KWO67" s="560"/>
      <c r="KWP67" s="561"/>
      <c r="KWQ67" s="562"/>
      <c r="KWR67" s="563"/>
      <c r="KWS67" s="564"/>
      <c r="KWT67" s="565"/>
      <c r="KWU67" s="565"/>
      <c r="KWV67" s="565"/>
      <c r="KWW67" s="566"/>
      <c r="KWX67" s="567"/>
      <c r="KWY67" s="568"/>
      <c r="KWZ67" s="569"/>
      <c r="KXA67" s="570"/>
      <c r="KXB67" s="560"/>
      <c r="KXC67" s="560"/>
      <c r="KXD67" s="571"/>
      <c r="KXE67" s="572"/>
      <c r="KXF67" s="573"/>
      <c r="KXG67" s="565"/>
      <c r="KXH67" s="565"/>
      <c r="KXI67" s="550"/>
      <c r="KXJ67" s="557"/>
      <c r="KXK67" s="559"/>
      <c r="KXL67" s="574"/>
      <c r="KXM67" s="575"/>
      <c r="KXN67" s="575"/>
      <c r="KXO67" s="559"/>
      <c r="KXP67" s="576"/>
      <c r="KXQ67" s="576"/>
      <c r="KXR67" s="577"/>
      <c r="KXS67" s="578"/>
      <c r="KXT67" s="578"/>
      <c r="KXU67" s="579"/>
      <c r="KXV67" s="580"/>
      <c r="KXW67" s="581"/>
      <c r="KXX67" s="582"/>
      <c r="KXY67" s="583"/>
      <c r="KXZ67" s="584"/>
      <c r="KYA67" s="585"/>
      <c r="KYB67" s="585"/>
      <c r="KYC67" s="585"/>
      <c r="KYD67" s="586"/>
      <c r="KYE67" s="587"/>
      <c r="KYF67" s="560"/>
      <c r="KYG67" s="588"/>
      <c r="KYH67" s="589"/>
      <c r="KYI67" s="589"/>
      <c r="KYJ67" s="590"/>
      <c r="KYK67" s="555"/>
      <c r="KYL67" s="591"/>
      <c r="KYM67" s="592"/>
      <c r="KYN67" s="590"/>
      <c r="KYO67" s="550"/>
      <c r="KYP67" s="593"/>
      <c r="KYQ67" s="550"/>
      <c r="KYR67" s="551"/>
      <c r="KYS67" s="552"/>
      <c r="KYT67" s="553"/>
      <c r="KYU67" s="554"/>
      <c r="KYV67" s="551"/>
      <c r="KYW67" s="555"/>
      <c r="KYX67" s="556"/>
      <c r="KYY67" s="557"/>
      <c r="KYZ67" s="558"/>
      <c r="KZA67" s="558"/>
      <c r="KZB67" s="558"/>
      <c r="KZC67" s="559"/>
      <c r="KZD67" s="559"/>
      <c r="KZE67" s="560"/>
      <c r="KZF67" s="561"/>
      <c r="KZG67" s="562"/>
      <c r="KZH67" s="563"/>
      <c r="KZI67" s="564"/>
      <c r="KZJ67" s="565"/>
      <c r="KZK67" s="565"/>
      <c r="KZL67" s="565"/>
      <c r="KZM67" s="566"/>
      <c r="KZN67" s="567"/>
      <c r="KZO67" s="568"/>
      <c r="KZP67" s="569"/>
      <c r="KZQ67" s="570"/>
      <c r="KZR67" s="560"/>
      <c r="KZS67" s="560"/>
      <c r="KZT67" s="571"/>
      <c r="KZU67" s="572"/>
      <c r="KZV67" s="573"/>
      <c r="KZW67" s="565"/>
      <c r="KZX67" s="565"/>
      <c r="KZY67" s="550"/>
      <c r="KZZ67" s="557"/>
      <c r="LAA67" s="559"/>
      <c r="LAB67" s="574"/>
      <c r="LAC67" s="575"/>
      <c r="LAD67" s="575"/>
      <c r="LAE67" s="559"/>
      <c r="LAF67" s="576"/>
      <c r="LAG67" s="576"/>
      <c r="LAH67" s="577"/>
      <c r="LAI67" s="578"/>
      <c r="LAJ67" s="578"/>
      <c r="LAK67" s="579"/>
      <c r="LAL67" s="580"/>
      <c r="LAM67" s="581"/>
      <c r="LAN67" s="582"/>
      <c r="LAO67" s="583"/>
      <c r="LAP67" s="584"/>
      <c r="LAQ67" s="585"/>
      <c r="LAR67" s="585"/>
      <c r="LAS67" s="585"/>
      <c r="LAT67" s="586"/>
      <c r="LAU67" s="587"/>
      <c r="LAV67" s="560"/>
      <c r="LAW67" s="588"/>
      <c r="LAX67" s="589"/>
      <c r="LAY67" s="589"/>
      <c r="LAZ67" s="590"/>
      <c r="LBA67" s="555"/>
      <c r="LBB67" s="591"/>
      <c r="LBC67" s="592"/>
      <c r="LBD67" s="590"/>
      <c r="LBE67" s="550"/>
      <c r="LBF67" s="593"/>
      <c r="LBG67" s="550"/>
      <c r="LBH67" s="551"/>
      <c r="LBI67" s="552"/>
      <c r="LBJ67" s="553"/>
      <c r="LBK67" s="554"/>
      <c r="LBL67" s="551"/>
      <c r="LBM67" s="555"/>
      <c r="LBN67" s="556"/>
      <c r="LBO67" s="557"/>
      <c r="LBP67" s="558"/>
      <c r="LBQ67" s="558"/>
      <c r="LBR67" s="558"/>
      <c r="LBS67" s="559"/>
      <c r="LBT67" s="559"/>
      <c r="LBU67" s="560"/>
      <c r="LBV67" s="561"/>
      <c r="LBW67" s="562"/>
      <c r="LBX67" s="563"/>
      <c r="LBY67" s="564"/>
      <c r="LBZ67" s="565"/>
      <c r="LCA67" s="565"/>
      <c r="LCB67" s="565"/>
      <c r="LCC67" s="566"/>
      <c r="LCD67" s="567"/>
      <c r="LCE67" s="568"/>
      <c r="LCF67" s="569"/>
      <c r="LCG67" s="570"/>
      <c r="LCH67" s="560"/>
      <c r="LCI67" s="560"/>
      <c r="LCJ67" s="571"/>
      <c r="LCK67" s="572"/>
      <c r="LCL67" s="573"/>
      <c r="LCM67" s="565"/>
      <c r="LCN67" s="565"/>
      <c r="LCO67" s="550"/>
      <c r="LCP67" s="557"/>
      <c r="LCQ67" s="559"/>
      <c r="LCR67" s="574"/>
      <c r="LCS67" s="575"/>
      <c r="LCT67" s="575"/>
      <c r="LCU67" s="559"/>
      <c r="LCV67" s="576"/>
      <c r="LCW67" s="576"/>
      <c r="LCX67" s="577"/>
      <c r="LCY67" s="578"/>
      <c r="LCZ67" s="578"/>
      <c r="LDA67" s="579"/>
      <c r="LDB67" s="580"/>
      <c r="LDC67" s="581"/>
      <c r="LDD67" s="582"/>
      <c r="LDE67" s="583"/>
      <c r="LDF67" s="584"/>
      <c r="LDG67" s="585"/>
      <c r="LDH67" s="585"/>
      <c r="LDI67" s="585"/>
      <c r="LDJ67" s="586"/>
      <c r="LDK67" s="587"/>
      <c r="LDL67" s="560"/>
      <c r="LDM67" s="588"/>
      <c r="LDN67" s="589"/>
      <c r="LDO67" s="589"/>
      <c r="LDP67" s="590"/>
      <c r="LDQ67" s="555"/>
      <c r="LDR67" s="591"/>
      <c r="LDS67" s="592"/>
      <c r="LDT67" s="590"/>
      <c r="LDU67" s="550"/>
      <c r="LDV67" s="593"/>
      <c r="LDW67" s="550"/>
      <c r="LDX67" s="551"/>
      <c r="LDY67" s="552"/>
      <c r="LDZ67" s="553"/>
      <c r="LEA67" s="554"/>
      <c r="LEB67" s="551"/>
      <c r="LEC67" s="555"/>
      <c r="LED67" s="556"/>
      <c r="LEE67" s="557"/>
      <c r="LEF67" s="558"/>
      <c r="LEG67" s="558"/>
      <c r="LEH67" s="558"/>
      <c r="LEI67" s="559"/>
      <c r="LEJ67" s="559"/>
      <c r="LEK67" s="560"/>
      <c r="LEL67" s="561"/>
      <c r="LEM67" s="562"/>
      <c r="LEN67" s="563"/>
      <c r="LEO67" s="564"/>
      <c r="LEP67" s="565"/>
      <c r="LEQ67" s="565"/>
      <c r="LER67" s="565"/>
      <c r="LES67" s="566"/>
      <c r="LET67" s="567"/>
      <c r="LEU67" s="568"/>
      <c r="LEV67" s="569"/>
      <c r="LEW67" s="570"/>
      <c r="LEX67" s="560"/>
      <c r="LEY67" s="560"/>
      <c r="LEZ67" s="571"/>
      <c r="LFA67" s="572"/>
      <c r="LFB67" s="573"/>
      <c r="LFC67" s="565"/>
      <c r="LFD67" s="565"/>
      <c r="LFE67" s="550"/>
      <c r="LFF67" s="557"/>
      <c r="LFG67" s="559"/>
      <c r="LFH67" s="574"/>
      <c r="LFI67" s="575"/>
      <c r="LFJ67" s="575"/>
      <c r="LFK67" s="559"/>
      <c r="LFL67" s="576"/>
      <c r="LFM67" s="576"/>
      <c r="LFN67" s="577"/>
      <c r="LFO67" s="578"/>
      <c r="LFP67" s="578"/>
      <c r="LFQ67" s="579"/>
      <c r="LFR67" s="580"/>
      <c r="LFS67" s="581"/>
      <c r="LFT67" s="582"/>
      <c r="LFU67" s="583"/>
      <c r="LFV67" s="584"/>
      <c r="LFW67" s="585"/>
      <c r="LFX67" s="585"/>
      <c r="LFY67" s="585"/>
      <c r="LFZ67" s="586"/>
      <c r="LGA67" s="587"/>
      <c r="LGB67" s="560"/>
      <c r="LGC67" s="588"/>
      <c r="LGD67" s="589"/>
      <c r="LGE67" s="589"/>
      <c r="LGF67" s="590"/>
      <c r="LGG67" s="555"/>
      <c r="LGH67" s="591"/>
      <c r="LGI67" s="592"/>
      <c r="LGJ67" s="590"/>
      <c r="LGK67" s="550"/>
      <c r="LGL67" s="593"/>
      <c r="LGM67" s="550"/>
      <c r="LGN67" s="551"/>
      <c r="LGO67" s="552"/>
      <c r="LGP67" s="553"/>
      <c r="LGQ67" s="554"/>
      <c r="LGR67" s="551"/>
      <c r="LGS67" s="555"/>
      <c r="LGT67" s="556"/>
      <c r="LGU67" s="557"/>
      <c r="LGV67" s="558"/>
      <c r="LGW67" s="558"/>
      <c r="LGX67" s="558"/>
      <c r="LGY67" s="559"/>
      <c r="LGZ67" s="559"/>
      <c r="LHA67" s="560"/>
      <c r="LHB67" s="561"/>
      <c r="LHC67" s="562"/>
      <c r="LHD67" s="563"/>
      <c r="LHE67" s="564"/>
      <c r="LHF67" s="565"/>
      <c r="LHG67" s="565"/>
      <c r="LHH67" s="565"/>
      <c r="LHI67" s="566"/>
      <c r="LHJ67" s="567"/>
      <c r="LHK67" s="568"/>
      <c r="LHL67" s="569"/>
      <c r="LHM67" s="570"/>
      <c r="LHN67" s="560"/>
      <c r="LHO67" s="560"/>
      <c r="LHP67" s="571"/>
      <c r="LHQ67" s="572"/>
      <c r="LHR67" s="573"/>
      <c r="LHS67" s="565"/>
      <c r="LHT67" s="565"/>
      <c r="LHU67" s="550"/>
      <c r="LHV67" s="557"/>
      <c r="LHW67" s="559"/>
      <c r="LHX67" s="574"/>
      <c r="LHY67" s="575"/>
      <c r="LHZ67" s="575"/>
      <c r="LIA67" s="559"/>
      <c r="LIB67" s="576"/>
      <c r="LIC67" s="576"/>
      <c r="LID67" s="577"/>
      <c r="LIE67" s="578"/>
      <c r="LIF67" s="578"/>
      <c r="LIG67" s="579"/>
      <c r="LIH67" s="580"/>
      <c r="LII67" s="581"/>
      <c r="LIJ67" s="582"/>
      <c r="LIK67" s="583"/>
      <c r="LIL67" s="584"/>
      <c r="LIM67" s="585"/>
      <c r="LIN67" s="585"/>
      <c r="LIO67" s="585"/>
      <c r="LIP67" s="586"/>
      <c r="LIQ67" s="587"/>
      <c r="LIR67" s="560"/>
      <c r="LIS67" s="588"/>
      <c r="LIT67" s="589"/>
      <c r="LIU67" s="589"/>
      <c r="LIV67" s="590"/>
      <c r="LIW67" s="555"/>
      <c r="LIX67" s="591"/>
      <c r="LIY67" s="592"/>
      <c r="LIZ67" s="590"/>
      <c r="LJA67" s="550"/>
      <c r="LJB67" s="593"/>
      <c r="LJC67" s="550"/>
      <c r="LJD67" s="551"/>
      <c r="LJE67" s="552"/>
      <c r="LJF67" s="553"/>
      <c r="LJG67" s="554"/>
      <c r="LJH67" s="551"/>
      <c r="LJI67" s="555"/>
      <c r="LJJ67" s="556"/>
      <c r="LJK67" s="557"/>
      <c r="LJL67" s="558"/>
      <c r="LJM67" s="558"/>
      <c r="LJN67" s="558"/>
      <c r="LJO67" s="559"/>
      <c r="LJP67" s="559"/>
      <c r="LJQ67" s="560"/>
      <c r="LJR67" s="561"/>
      <c r="LJS67" s="562"/>
      <c r="LJT67" s="563"/>
      <c r="LJU67" s="564"/>
      <c r="LJV67" s="565"/>
      <c r="LJW67" s="565"/>
      <c r="LJX67" s="565"/>
      <c r="LJY67" s="566"/>
      <c r="LJZ67" s="567"/>
      <c r="LKA67" s="568"/>
      <c r="LKB67" s="569"/>
      <c r="LKC67" s="570"/>
      <c r="LKD67" s="560"/>
      <c r="LKE67" s="560"/>
      <c r="LKF67" s="571"/>
      <c r="LKG67" s="572"/>
      <c r="LKH67" s="573"/>
      <c r="LKI67" s="565"/>
      <c r="LKJ67" s="565"/>
      <c r="LKK67" s="550"/>
      <c r="LKL67" s="557"/>
      <c r="LKM67" s="559"/>
      <c r="LKN67" s="574"/>
      <c r="LKO67" s="575"/>
      <c r="LKP67" s="575"/>
      <c r="LKQ67" s="559"/>
      <c r="LKR67" s="576"/>
      <c r="LKS67" s="576"/>
      <c r="LKT67" s="577"/>
      <c r="LKU67" s="578"/>
      <c r="LKV67" s="578"/>
      <c r="LKW67" s="579"/>
      <c r="LKX67" s="580"/>
      <c r="LKY67" s="581"/>
      <c r="LKZ67" s="582"/>
      <c r="LLA67" s="583"/>
      <c r="LLB67" s="584"/>
      <c r="LLC67" s="585"/>
      <c r="LLD67" s="585"/>
      <c r="LLE67" s="585"/>
      <c r="LLF67" s="586"/>
      <c r="LLG67" s="587"/>
      <c r="LLH67" s="560"/>
      <c r="LLI67" s="588"/>
      <c r="LLJ67" s="589"/>
      <c r="LLK67" s="589"/>
      <c r="LLL67" s="590"/>
      <c r="LLM67" s="555"/>
      <c r="LLN67" s="591"/>
      <c r="LLO67" s="592"/>
      <c r="LLP67" s="590"/>
      <c r="LLQ67" s="550"/>
      <c r="LLR67" s="593"/>
      <c r="LLS67" s="550"/>
      <c r="LLT67" s="551"/>
      <c r="LLU67" s="552"/>
      <c r="LLV67" s="553"/>
      <c r="LLW67" s="554"/>
      <c r="LLX67" s="551"/>
      <c r="LLY67" s="555"/>
      <c r="LLZ67" s="556"/>
      <c r="LMA67" s="557"/>
      <c r="LMB67" s="558"/>
      <c r="LMC67" s="558"/>
      <c r="LMD67" s="558"/>
      <c r="LME67" s="559"/>
      <c r="LMF67" s="559"/>
      <c r="LMG67" s="560"/>
      <c r="LMH67" s="561"/>
      <c r="LMI67" s="562"/>
      <c r="LMJ67" s="563"/>
      <c r="LMK67" s="564"/>
      <c r="LML67" s="565"/>
      <c r="LMM67" s="565"/>
      <c r="LMN67" s="565"/>
      <c r="LMO67" s="566"/>
      <c r="LMP67" s="567"/>
      <c r="LMQ67" s="568"/>
      <c r="LMR67" s="569"/>
      <c r="LMS67" s="570"/>
      <c r="LMT67" s="560"/>
      <c r="LMU67" s="560"/>
      <c r="LMV67" s="571"/>
      <c r="LMW67" s="572"/>
      <c r="LMX67" s="573"/>
      <c r="LMY67" s="565"/>
      <c r="LMZ67" s="565"/>
      <c r="LNA67" s="550"/>
      <c r="LNB67" s="557"/>
      <c r="LNC67" s="559"/>
      <c r="LND67" s="574"/>
      <c r="LNE67" s="575"/>
      <c r="LNF67" s="575"/>
      <c r="LNG67" s="559"/>
      <c r="LNH67" s="576"/>
      <c r="LNI67" s="576"/>
      <c r="LNJ67" s="577"/>
      <c r="LNK67" s="578"/>
      <c r="LNL67" s="578"/>
      <c r="LNM67" s="579"/>
      <c r="LNN67" s="580"/>
      <c r="LNO67" s="581"/>
      <c r="LNP67" s="582"/>
      <c r="LNQ67" s="583"/>
      <c r="LNR67" s="584"/>
      <c r="LNS67" s="585"/>
      <c r="LNT67" s="585"/>
      <c r="LNU67" s="585"/>
      <c r="LNV67" s="586"/>
      <c r="LNW67" s="587"/>
      <c r="LNX67" s="560"/>
      <c r="LNY67" s="588"/>
      <c r="LNZ67" s="589"/>
      <c r="LOA67" s="589"/>
      <c r="LOB67" s="590"/>
      <c r="LOC67" s="555"/>
      <c r="LOD67" s="591"/>
      <c r="LOE67" s="592"/>
      <c r="LOF67" s="590"/>
      <c r="LOG67" s="550"/>
      <c r="LOH67" s="593"/>
      <c r="LOI67" s="550"/>
      <c r="LOJ67" s="551"/>
      <c r="LOK67" s="552"/>
      <c r="LOL67" s="553"/>
      <c r="LOM67" s="554"/>
      <c r="LON67" s="551"/>
      <c r="LOO67" s="555"/>
      <c r="LOP67" s="556"/>
      <c r="LOQ67" s="557"/>
      <c r="LOR67" s="558"/>
      <c r="LOS67" s="558"/>
      <c r="LOT67" s="558"/>
      <c r="LOU67" s="559"/>
      <c r="LOV67" s="559"/>
      <c r="LOW67" s="560"/>
      <c r="LOX67" s="561"/>
      <c r="LOY67" s="562"/>
      <c r="LOZ67" s="563"/>
      <c r="LPA67" s="564"/>
      <c r="LPB67" s="565"/>
      <c r="LPC67" s="565"/>
      <c r="LPD67" s="565"/>
      <c r="LPE67" s="566"/>
      <c r="LPF67" s="567"/>
      <c r="LPG67" s="568"/>
      <c r="LPH67" s="569"/>
      <c r="LPI67" s="570"/>
      <c r="LPJ67" s="560"/>
      <c r="LPK67" s="560"/>
      <c r="LPL67" s="571"/>
      <c r="LPM67" s="572"/>
      <c r="LPN67" s="573"/>
      <c r="LPO67" s="565"/>
      <c r="LPP67" s="565"/>
      <c r="LPQ67" s="550"/>
      <c r="LPR67" s="557"/>
      <c r="LPS67" s="559"/>
      <c r="LPT67" s="574"/>
      <c r="LPU67" s="575"/>
      <c r="LPV67" s="575"/>
      <c r="LPW67" s="559"/>
      <c r="LPX67" s="576"/>
      <c r="LPY67" s="576"/>
      <c r="LPZ67" s="577"/>
      <c r="LQA67" s="578"/>
      <c r="LQB67" s="578"/>
      <c r="LQC67" s="579"/>
      <c r="LQD67" s="580"/>
      <c r="LQE67" s="581"/>
      <c r="LQF67" s="582"/>
      <c r="LQG67" s="583"/>
      <c r="LQH67" s="584"/>
      <c r="LQI67" s="585"/>
      <c r="LQJ67" s="585"/>
      <c r="LQK67" s="585"/>
      <c r="LQL67" s="586"/>
      <c r="LQM67" s="587"/>
      <c r="LQN67" s="560"/>
      <c r="LQO67" s="588"/>
      <c r="LQP67" s="589"/>
      <c r="LQQ67" s="589"/>
      <c r="LQR67" s="590"/>
      <c r="LQS67" s="555"/>
      <c r="LQT67" s="591"/>
      <c r="LQU67" s="592"/>
      <c r="LQV67" s="590"/>
      <c r="LQW67" s="550"/>
      <c r="LQX67" s="593"/>
      <c r="LQY67" s="550"/>
      <c r="LQZ67" s="551"/>
      <c r="LRA67" s="552"/>
      <c r="LRB67" s="553"/>
      <c r="LRC67" s="554"/>
      <c r="LRD67" s="551"/>
      <c r="LRE67" s="555"/>
      <c r="LRF67" s="556"/>
      <c r="LRG67" s="557"/>
      <c r="LRH67" s="558"/>
      <c r="LRI67" s="558"/>
      <c r="LRJ67" s="558"/>
      <c r="LRK67" s="559"/>
      <c r="LRL67" s="559"/>
      <c r="LRM67" s="560"/>
      <c r="LRN67" s="561"/>
      <c r="LRO67" s="562"/>
      <c r="LRP67" s="563"/>
      <c r="LRQ67" s="564"/>
      <c r="LRR67" s="565"/>
      <c r="LRS67" s="565"/>
      <c r="LRT67" s="565"/>
      <c r="LRU67" s="566"/>
      <c r="LRV67" s="567"/>
      <c r="LRW67" s="568"/>
      <c r="LRX67" s="569"/>
      <c r="LRY67" s="570"/>
      <c r="LRZ67" s="560"/>
      <c r="LSA67" s="560"/>
      <c r="LSB67" s="571"/>
      <c r="LSC67" s="572"/>
      <c r="LSD67" s="573"/>
      <c r="LSE67" s="565"/>
      <c r="LSF67" s="565"/>
      <c r="LSG67" s="550"/>
      <c r="LSH67" s="557"/>
      <c r="LSI67" s="559"/>
      <c r="LSJ67" s="574"/>
      <c r="LSK67" s="575"/>
      <c r="LSL67" s="575"/>
      <c r="LSM67" s="559"/>
      <c r="LSN67" s="576"/>
      <c r="LSO67" s="576"/>
      <c r="LSP67" s="577"/>
      <c r="LSQ67" s="578"/>
      <c r="LSR67" s="578"/>
      <c r="LSS67" s="579"/>
      <c r="LST67" s="580"/>
      <c r="LSU67" s="581"/>
      <c r="LSV67" s="582"/>
      <c r="LSW67" s="583"/>
      <c r="LSX67" s="584"/>
      <c r="LSY67" s="585"/>
      <c r="LSZ67" s="585"/>
      <c r="LTA67" s="585"/>
      <c r="LTB67" s="586"/>
      <c r="LTC67" s="587"/>
      <c r="LTD67" s="560"/>
      <c r="LTE67" s="588"/>
      <c r="LTF67" s="589"/>
      <c r="LTG67" s="589"/>
      <c r="LTH67" s="590"/>
      <c r="LTI67" s="555"/>
      <c r="LTJ67" s="591"/>
      <c r="LTK67" s="592"/>
      <c r="LTL67" s="590"/>
      <c r="LTM67" s="550"/>
      <c r="LTN67" s="593"/>
      <c r="LTO67" s="550"/>
      <c r="LTP67" s="551"/>
      <c r="LTQ67" s="552"/>
      <c r="LTR67" s="553"/>
      <c r="LTS67" s="554"/>
      <c r="LTT67" s="551"/>
      <c r="LTU67" s="555"/>
      <c r="LTV67" s="556"/>
      <c r="LTW67" s="557"/>
      <c r="LTX67" s="558"/>
      <c r="LTY67" s="558"/>
      <c r="LTZ67" s="558"/>
      <c r="LUA67" s="559"/>
      <c r="LUB67" s="559"/>
      <c r="LUC67" s="560"/>
      <c r="LUD67" s="561"/>
      <c r="LUE67" s="562"/>
      <c r="LUF67" s="563"/>
      <c r="LUG67" s="564"/>
      <c r="LUH67" s="565"/>
      <c r="LUI67" s="565"/>
      <c r="LUJ67" s="565"/>
      <c r="LUK67" s="566"/>
      <c r="LUL67" s="567"/>
      <c r="LUM67" s="568"/>
      <c r="LUN67" s="569"/>
      <c r="LUO67" s="570"/>
      <c r="LUP67" s="560"/>
      <c r="LUQ67" s="560"/>
      <c r="LUR67" s="571"/>
      <c r="LUS67" s="572"/>
      <c r="LUT67" s="573"/>
      <c r="LUU67" s="565"/>
      <c r="LUV67" s="565"/>
      <c r="LUW67" s="550"/>
      <c r="LUX67" s="557"/>
      <c r="LUY67" s="559"/>
      <c r="LUZ67" s="574"/>
      <c r="LVA67" s="575"/>
      <c r="LVB67" s="575"/>
      <c r="LVC67" s="559"/>
      <c r="LVD67" s="576"/>
      <c r="LVE67" s="576"/>
      <c r="LVF67" s="577"/>
      <c r="LVG67" s="578"/>
      <c r="LVH67" s="578"/>
      <c r="LVI67" s="579"/>
      <c r="LVJ67" s="580"/>
      <c r="LVK67" s="581"/>
      <c r="LVL67" s="582"/>
      <c r="LVM67" s="583"/>
      <c r="LVN67" s="584"/>
      <c r="LVO67" s="585"/>
      <c r="LVP67" s="585"/>
      <c r="LVQ67" s="585"/>
      <c r="LVR67" s="586"/>
      <c r="LVS67" s="587"/>
      <c r="LVT67" s="560"/>
      <c r="LVU67" s="588"/>
      <c r="LVV67" s="589"/>
      <c r="LVW67" s="589"/>
      <c r="LVX67" s="590"/>
      <c r="LVY67" s="555"/>
      <c r="LVZ67" s="591"/>
      <c r="LWA67" s="592"/>
      <c r="LWB67" s="590"/>
      <c r="LWC67" s="550"/>
      <c r="LWD67" s="593"/>
      <c r="LWE67" s="550"/>
      <c r="LWF67" s="551"/>
      <c r="LWG67" s="552"/>
      <c r="LWH67" s="553"/>
      <c r="LWI67" s="554"/>
      <c r="LWJ67" s="551"/>
      <c r="LWK67" s="555"/>
      <c r="LWL67" s="556"/>
      <c r="LWM67" s="557"/>
      <c r="LWN67" s="558"/>
      <c r="LWO67" s="558"/>
      <c r="LWP67" s="558"/>
      <c r="LWQ67" s="559"/>
      <c r="LWR67" s="559"/>
      <c r="LWS67" s="560"/>
      <c r="LWT67" s="561"/>
      <c r="LWU67" s="562"/>
      <c r="LWV67" s="563"/>
      <c r="LWW67" s="564"/>
      <c r="LWX67" s="565"/>
      <c r="LWY67" s="565"/>
      <c r="LWZ67" s="565"/>
      <c r="LXA67" s="566"/>
      <c r="LXB67" s="567"/>
      <c r="LXC67" s="568"/>
      <c r="LXD67" s="569"/>
      <c r="LXE67" s="570"/>
      <c r="LXF67" s="560"/>
      <c r="LXG67" s="560"/>
      <c r="LXH67" s="571"/>
      <c r="LXI67" s="572"/>
      <c r="LXJ67" s="573"/>
      <c r="LXK67" s="565"/>
      <c r="LXL67" s="565"/>
      <c r="LXM67" s="550"/>
      <c r="LXN67" s="557"/>
      <c r="LXO67" s="559"/>
      <c r="LXP67" s="574"/>
      <c r="LXQ67" s="575"/>
      <c r="LXR67" s="575"/>
      <c r="LXS67" s="559"/>
      <c r="LXT67" s="576"/>
      <c r="LXU67" s="576"/>
      <c r="LXV67" s="577"/>
      <c r="LXW67" s="578"/>
      <c r="LXX67" s="578"/>
      <c r="LXY67" s="579"/>
      <c r="LXZ67" s="580"/>
      <c r="LYA67" s="581"/>
      <c r="LYB67" s="582"/>
      <c r="LYC67" s="583"/>
      <c r="LYD67" s="584"/>
      <c r="LYE67" s="585"/>
      <c r="LYF67" s="585"/>
      <c r="LYG67" s="585"/>
      <c r="LYH67" s="586"/>
      <c r="LYI67" s="587"/>
      <c r="LYJ67" s="560"/>
      <c r="LYK67" s="588"/>
      <c r="LYL67" s="589"/>
      <c r="LYM67" s="589"/>
      <c r="LYN67" s="590"/>
      <c r="LYO67" s="555"/>
      <c r="LYP67" s="591"/>
      <c r="LYQ67" s="592"/>
      <c r="LYR67" s="590"/>
      <c r="LYS67" s="550"/>
      <c r="LYT67" s="593"/>
      <c r="LYU67" s="550"/>
      <c r="LYV67" s="551"/>
      <c r="LYW67" s="552"/>
      <c r="LYX67" s="553"/>
      <c r="LYY67" s="554"/>
      <c r="LYZ67" s="551"/>
      <c r="LZA67" s="555"/>
      <c r="LZB67" s="556"/>
      <c r="LZC67" s="557"/>
      <c r="LZD67" s="558"/>
      <c r="LZE67" s="558"/>
      <c r="LZF67" s="558"/>
      <c r="LZG67" s="559"/>
      <c r="LZH67" s="559"/>
      <c r="LZI67" s="560"/>
      <c r="LZJ67" s="561"/>
      <c r="LZK67" s="562"/>
      <c r="LZL67" s="563"/>
      <c r="LZM67" s="564"/>
      <c r="LZN67" s="565"/>
      <c r="LZO67" s="565"/>
      <c r="LZP67" s="565"/>
      <c r="LZQ67" s="566"/>
      <c r="LZR67" s="567"/>
      <c r="LZS67" s="568"/>
      <c r="LZT67" s="569"/>
      <c r="LZU67" s="570"/>
      <c r="LZV67" s="560"/>
      <c r="LZW67" s="560"/>
      <c r="LZX67" s="571"/>
      <c r="LZY67" s="572"/>
      <c r="LZZ67" s="573"/>
      <c r="MAA67" s="565"/>
      <c r="MAB67" s="565"/>
      <c r="MAC67" s="550"/>
      <c r="MAD67" s="557"/>
      <c r="MAE67" s="559"/>
      <c r="MAF67" s="574"/>
      <c r="MAG67" s="575"/>
      <c r="MAH67" s="575"/>
      <c r="MAI67" s="559"/>
      <c r="MAJ67" s="576"/>
      <c r="MAK67" s="576"/>
      <c r="MAL67" s="577"/>
      <c r="MAM67" s="578"/>
      <c r="MAN67" s="578"/>
      <c r="MAO67" s="579"/>
      <c r="MAP67" s="580"/>
      <c r="MAQ67" s="581"/>
      <c r="MAR67" s="582"/>
      <c r="MAS67" s="583"/>
      <c r="MAT67" s="584"/>
      <c r="MAU67" s="585"/>
      <c r="MAV67" s="585"/>
      <c r="MAW67" s="585"/>
      <c r="MAX67" s="586"/>
      <c r="MAY67" s="587"/>
      <c r="MAZ67" s="560"/>
      <c r="MBA67" s="588"/>
      <c r="MBB67" s="589"/>
      <c r="MBC67" s="589"/>
      <c r="MBD67" s="590"/>
      <c r="MBE67" s="555"/>
      <c r="MBF67" s="591"/>
      <c r="MBG67" s="592"/>
      <c r="MBH67" s="590"/>
      <c r="MBI67" s="550"/>
      <c r="MBJ67" s="593"/>
      <c r="MBK67" s="550"/>
      <c r="MBL67" s="551"/>
      <c r="MBM67" s="552"/>
      <c r="MBN67" s="553"/>
      <c r="MBO67" s="554"/>
      <c r="MBP67" s="551"/>
      <c r="MBQ67" s="555"/>
      <c r="MBR67" s="556"/>
      <c r="MBS67" s="557"/>
      <c r="MBT67" s="558"/>
      <c r="MBU67" s="558"/>
      <c r="MBV67" s="558"/>
      <c r="MBW67" s="559"/>
      <c r="MBX67" s="559"/>
      <c r="MBY67" s="560"/>
      <c r="MBZ67" s="561"/>
      <c r="MCA67" s="562"/>
      <c r="MCB67" s="563"/>
      <c r="MCC67" s="564"/>
      <c r="MCD67" s="565"/>
      <c r="MCE67" s="565"/>
      <c r="MCF67" s="565"/>
      <c r="MCG67" s="566"/>
      <c r="MCH67" s="567"/>
      <c r="MCI67" s="568"/>
      <c r="MCJ67" s="569"/>
      <c r="MCK67" s="570"/>
      <c r="MCL67" s="560"/>
      <c r="MCM67" s="560"/>
      <c r="MCN67" s="571"/>
      <c r="MCO67" s="572"/>
      <c r="MCP67" s="573"/>
      <c r="MCQ67" s="565"/>
      <c r="MCR67" s="565"/>
      <c r="MCS67" s="550"/>
      <c r="MCT67" s="557"/>
      <c r="MCU67" s="559"/>
      <c r="MCV67" s="574"/>
      <c r="MCW67" s="575"/>
      <c r="MCX67" s="575"/>
      <c r="MCY67" s="559"/>
      <c r="MCZ67" s="576"/>
      <c r="MDA67" s="576"/>
      <c r="MDB67" s="577"/>
      <c r="MDC67" s="578"/>
      <c r="MDD67" s="578"/>
      <c r="MDE67" s="579"/>
      <c r="MDF67" s="580"/>
      <c r="MDG67" s="581"/>
      <c r="MDH67" s="582"/>
      <c r="MDI67" s="583"/>
      <c r="MDJ67" s="584"/>
      <c r="MDK67" s="585"/>
      <c r="MDL67" s="585"/>
      <c r="MDM67" s="585"/>
      <c r="MDN67" s="586"/>
      <c r="MDO67" s="587"/>
      <c r="MDP67" s="560"/>
      <c r="MDQ67" s="588"/>
      <c r="MDR67" s="589"/>
      <c r="MDS67" s="589"/>
      <c r="MDT67" s="590"/>
      <c r="MDU67" s="555"/>
      <c r="MDV67" s="591"/>
      <c r="MDW67" s="592"/>
      <c r="MDX67" s="590"/>
      <c r="MDY67" s="550"/>
      <c r="MDZ67" s="593"/>
      <c r="MEA67" s="550"/>
      <c r="MEB67" s="551"/>
      <c r="MEC67" s="552"/>
      <c r="MED67" s="553"/>
      <c r="MEE67" s="554"/>
      <c r="MEF67" s="551"/>
      <c r="MEG67" s="555"/>
      <c r="MEH67" s="556"/>
      <c r="MEI67" s="557"/>
      <c r="MEJ67" s="558"/>
      <c r="MEK67" s="558"/>
      <c r="MEL67" s="558"/>
      <c r="MEM67" s="559"/>
      <c r="MEN67" s="559"/>
      <c r="MEO67" s="560"/>
      <c r="MEP67" s="561"/>
      <c r="MEQ67" s="562"/>
      <c r="MER67" s="563"/>
      <c r="MES67" s="564"/>
      <c r="MET67" s="565"/>
      <c r="MEU67" s="565"/>
      <c r="MEV67" s="565"/>
      <c r="MEW67" s="566"/>
      <c r="MEX67" s="567"/>
      <c r="MEY67" s="568"/>
      <c r="MEZ67" s="569"/>
      <c r="MFA67" s="570"/>
      <c r="MFB67" s="560"/>
      <c r="MFC67" s="560"/>
      <c r="MFD67" s="571"/>
      <c r="MFE67" s="572"/>
      <c r="MFF67" s="573"/>
      <c r="MFG67" s="565"/>
      <c r="MFH67" s="565"/>
      <c r="MFI67" s="550"/>
      <c r="MFJ67" s="557"/>
      <c r="MFK67" s="559"/>
      <c r="MFL67" s="574"/>
      <c r="MFM67" s="575"/>
      <c r="MFN67" s="575"/>
      <c r="MFO67" s="559"/>
      <c r="MFP67" s="576"/>
      <c r="MFQ67" s="576"/>
      <c r="MFR67" s="577"/>
      <c r="MFS67" s="578"/>
      <c r="MFT67" s="578"/>
      <c r="MFU67" s="579"/>
      <c r="MFV67" s="580"/>
      <c r="MFW67" s="581"/>
      <c r="MFX67" s="582"/>
      <c r="MFY67" s="583"/>
      <c r="MFZ67" s="584"/>
      <c r="MGA67" s="585"/>
      <c r="MGB67" s="585"/>
      <c r="MGC67" s="585"/>
      <c r="MGD67" s="586"/>
      <c r="MGE67" s="587"/>
      <c r="MGF67" s="560"/>
      <c r="MGG67" s="588"/>
      <c r="MGH67" s="589"/>
      <c r="MGI67" s="589"/>
      <c r="MGJ67" s="590"/>
      <c r="MGK67" s="555"/>
      <c r="MGL67" s="591"/>
      <c r="MGM67" s="592"/>
      <c r="MGN67" s="590"/>
      <c r="MGO67" s="550"/>
      <c r="MGP67" s="593"/>
      <c r="MGQ67" s="550"/>
      <c r="MGR67" s="551"/>
      <c r="MGS67" s="552"/>
      <c r="MGT67" s="553"/>
      <c r="MGU67" s="554"/>
      <c r="MGV67" s="551"/>
      <c r="MGW67" s="555"/>
      <c r="MGX67" s="556"/>
      <c r="MGY67" s="557"/>
      <c r="MGZ67" s="558"/>
      <c r="MHA67" s="558"/>
      <c r="MHB67" s="558"/>
      <c r="MHC67" s="559"/>
      <c r="MHD67" s="559"/>
      <c r="MHE67" s="560"/>
      <c r="MHF67" s="561"/>
      <c r="MHG67" s="562"/>
      <c r="MHH67" s="563"/>
      <c r="MHI67" s="564"/>
      <c r="MHJ67" s="565"/>
      <c r="MHK67" s="565"/>
      <c r="MHL67" s="565"/>
      <c r="MHM67" s="566"/>
      <c r="MHN67" s="567"/>
      <c r="MHO67" s="568"/>
      <c r="MHP67" s="569"/>
      <c r="MHQ67" s="570"/>
      <c r="MHR67" s="560"/>
      <c r="MHS67" s="560"/>
      <c r="MHT67" s="571"/>
      <c r="MHU67" s="572"/>
      <c r="MHV67" s="573"/>
      <c r="MHW67" s="565"/>
      <c r="MHX67" s="565"/>
      <c r="MHY67" s="550"/>
      <c r="MHZ67" s="557"/>
      <c r="MIA67" s="559"/>
      <c r="MIB67" s="574"/>
      <c r="MIC67" s="575"/>
      <c r="MID67" s="575"/>
      <c r="MIE67" s="559"/>
      <c r="MIF67" s="576"/>
      <c r="MIG67" s="576"/>
      <c r="MIH67" s="577"/>
      <c r="MII67" s="578"/>
      <c r="MIJ67" s="578"/>
      <c r="MIK67" s="579"/>
      <c r="MIL67" s="580"/>
      <c r="MIM67" s="581"/>
      <c r="MIN67" s="582"/>
      <c r="MIO67" s="583"/>
      <c r="MIP67" s="584"/>
      <c r="MIQ67" s="585"/>
      <c r="MIR67" s="585"/>
      <c r="MIS67" s="585"/>
      <c r="MIT67" s="586"/>
      <c r="MIU67" s="587"/>
      <c r="MIV67" s="560"/>
      <c r="MIW67" s="588"/>
      <c r="MIX67" s="589"/>
      <c r="MIY67" s="589"/>
      <c r="MIZ67" s="590"/>
      <c r="MJA67" s="555"/>
      <c r="MJB67" s="591"/>
      <c r="MJC67" s="592"/>
      <c r="MJD67" s="590"/>
      <c r="MJE67" s="550"/>
      <c r="MJF67" s="593"/>
      <c r="MJG67" s="550"/>
      <c r="MJH67" s="551"/>
      <c r="MJI67" s="552"/>
      <c r="MJJ67" s="553"/>
      <c r="MJK67" s="554"/>
      <c r="MJL67" s="551"/>
      <c r="MJM67" s="555"/>
      <c r="MJN67" s="556"/>
      <c r="MJO67" s="557"/>
      <c r="MJP67" s="558"/>
      <c r="MJQ67" s="558"/>
      <c r="MJR67" s="558"/>
      <c r="MJS67" s="559"/>
      <c r="MJT67" s="559"/>
      <c r="MJU67" s="560"/>
      <c r="MJV67" s="561"/>
      <c r="MJW67" s="562"/>
      <c r="MJX67" s="563"/>
      <c r="MJY67" s="564"/>
      <c r="MJZ67" s="565"/>
      <c r="MKA67" s="565"/>
      <c r="MKB67" s="565"/>
      <c r="MKC67" s="566"/>
      <c r="MKD67" s="567"/>
      <c r="MKE67" s="568"/>
      <c r="MKF67" s="569"/>
      <c r="MKG67" s="570"/>
      <c r="MKH67" s="560"/>
      <c r="MKI67" s="560"/>
      <c r="MKJ67" s="571"/>
      <c r="MKK67" s="572"/>
      <c r="MKL67" s="573"/>
      <c r="MKM67" s="565"/>
      <c r="MKN67" s="565"/>
      <c r="MKO67" s="550"/>
      <c r="MKP67" s="557"/>
      <c r="MKQ67" s="559"/>
      <c r="MKR67" s="574"/>
      <c r="MKS67" s="575"/>
      <c r="MKT67" s="575"/>
      <c r="MKU67" s="559"/>
      <c r="MKV67" s="576"/>
      <c r="MKW67" s="576"/>
      <c r="MKX67" s="577"/>
      <c r="MKY67" s="578"/>
      <c r="MKZ67" s="578"/>
      <c r="MLA67" s="579"/>
      <c r="MLB67" s="580"/>
      <c r="MLC67" s="581"/>
      <c r="MLD67" s="582"/>
      <c r="MLE67" s="583"/>
      <c r="MLF67" s="584"/>
      <c r="MLG67" s="585"/>
      <c r="MLH67" s="585"/>
      <c r="MLI67" s="585"/>
      <c r="MLJ67" s="586"/>
      <c r="MLK67" s="587"/>
      <c r="MLL67" s="560"/>
      <c r="MLM67" s="588"/>
      <c r="MLN67" s="589"/>
      <c r="MLO67" s="589"/>
      <c r="MLP67" s="590"/>
      <c r="MLQ67" s="555"/>
      <c r="MLR67" s="591"/>
      <c r="MLS67" s="592"/>
      <c r="MLT67" s="590"/>
      <c r="MLU67" s="550"/>
      <c r="MLV67" s="593"/>
      <c r="MLW67" s="550"/>
      <c r="MLX67" s="551"/>
      <c r="MLY67" s="552"/>
      <c r="MLZ67" s="553"/>
      <c r="MMA67" s="554"/>
      <c r="MMB67" s="551"/>
      <c r="MMC67" s="555"/>
      <c r="MMD67" s="556"/>
      <c r="MME67" s="557"/>
      <c r="MMF67" s="558"/>
      <c r="MMG67" s="558"/>
      <c r="MMH67" s="558"/>
      <c r="MMI67" s="559"/>
      <c r="MMJ67" s="559"/>
      <c r="MMK67" s="560"/>
      <c r="MML67" s="561"/>
      <c r="MMM67" s="562"/>
      <c r="MMN67" s="563"/>
      <c r="MMO67" s="564"/>
      <c r="MMP67" s="565"/>
      <c r="MMQ67" s="565"/>
      <c r="MMR67" s="565"/>
      <c r="MMS67" s="566"/>
      <c r="MMT67" s="567"/>
      <c r="MMU67" s="568"/>
      <c r="MMV67" s="569"/>
      <c r="MMW67" s="570"/>
      <c r="MMX67" s="560"/>
      <c r="MMY67" s="560"/>
      <c r="MMZ67" s="571"/>
      <c r="MNA67" s="572"/>
      <c r="MNB67" s="573"/>
      <c r="MNC67" s="565"/>
      <c r="MND67" s="565"/>
      <c r="MNE67" s="550"/>
      <c r="MNF67" s="557"/>
      <c r="MNG67" s="559"/>
      <c r="MNH67" s="574"/>
      <c r="MNI67" s="575"/>
      <c r="MNJ67" s="575"/>
      <c r="MNK67" s="559"/>
      <c r="MNL67" s="576"/>
      <c r="MNM67" s="576"/>
      <c r="MNN67" s="577"/>
      <c r="MNO67" s="578"/>
      <c r="MNP67" s="578"/>
      <c r="MNQ67" s="579"/>
      <c r="MNR67" s="580"/>
      <c r="MNS67" s="581"/>
      <c r="MNT67" s="582"/>
      <c r="MNU67" s="583"/>
      <c r="MNV67" s="584"/>
      <c r="MNW67" s="585"/>
      <c r="MNX67" s="585"/>
      <c r="MNY67" s="585"/>
      <c r="MNZ67" s="586"/>
      <c r="MOA67" s="587"/>
      <c r="MOB67" s="560"/>
      <c r="MOC67" s="588"/>
      <c r="MOD67" s="589"/>
      <c r="MOE67" s="589"/>
      <c r="MOF67" s="590"/>
      <c r="MOG67" s="555"/>
      <c r="MOH67" s="591"/>
      <c r="MOI67" s="592"/>
      <c r="MOJ67" s="590"/>
      <c r="MOK67" s="550"/>
      <c r="MOL67" s="593"/>
      <c r="MOM67" s="550"/>
      <c r="MON67" s="551"/>
      <c r="MOO67" s="552"/>
      <c r="MOP67" s="553"/>
      <c r="MOQ67" s="554"/>
      <c r="MOR67" s="551"/>
      <c r="MOS67" s="555"/>
      <c r="MOT67" s="556"/>
      <c r="MOU67" s="557"/>
      <c r="MOV67" s="558"/>
      <c r="MOW67" s="558"/>
      <c r="MOX67" s="558"/>
      <c r="MOY67" s="559"/>
      <c r="MOZ67" s="559"/>
      <c r="MPA67" s="560"/>
      <c r="MPB67" s="561"/>
      <c r="MPC67" s="562"/>
      <c r="MPD67" s="563"/>
      <c r="MPE67" s="564"/>
      <c r="MPF67" s="565"/>
      <c r="MPG67" s="565"/>
      <c r="MPH67" s="565"/>
      <c r="MPI67" s="566"/>
      <c r="MPJ67" s="567"/>
      <c r="MPK67" s="568"/>
      <c r="MPL67" s="569"/>
      <c r="MPM67" s="570"/>
      <c r="MPN67" s="560"/>
      <c r="MPO67" s="560"/>
      <c r="MPP67" s="571"/>
      <c r="MPQ67" s="572"/>
      <c r="MPR67" s="573"/>
      <c r="MPS67" s="565"/>
      <c r="MPT67" s="565"/>
      <c r="MPU67" s="550"/>
      <c r="MPV67" s="557"/>
      <c r="MPW67" s="559"/>
      <c r="MPX67" s="574"/>
      <c r="MPY67" s="575"/>
      <c r="MPZ67" s="575"/>
      <c r="MQA67" s="559"/>
      <c r="MQB67" s="576"/>
      <c r="MQC67" s="576"/>
      <c r="MQD67" s="577"/>
      <c r="MQE67" s="578"/>
      <c r="MQF67" s="578"/>
      <c r="MQG67" s="579"/>
      <c r="MQH67" s="580"/>
      <c r="MQI67" s="581"/>
      <c r="MQJ67" s="582"/>
      <c r="MQK67" s="583"/>
      <c r="MQL67" s="584"/>
      <c r="MQM67" s="585"/>
      <c r="MQN67" s="585"/>
      <c r="MQO67" s="585"/>
      <c r="MQP67" s="586"/>
      <c r="MQQ67" s="587"/>
      <c r="MQR67" s="560"/>
      <c r="MQS67" s="588"/>
      <c r="MQT67" s="589"/>
      <c r="MQU67" s="589"/>
      <c r="MQV67" s="590"/>
      <c r="MQW67" s="555"/>
      <c r="MQX67" s="591"/>
      <c r="MQY67" s="592"/>
      <c r="MQZ67" s="590"/>
      <c r="MRA67" s="550"/>
      <c r="MRB67" s="593"/>
      <c r="MRC67" s="550"/>
      <c r="MRD67" s="551"/>
      <c r="MRE67" s="552"/>
      <c r="MRF67" s="553"/>
      <c r="MRG67" s="554"/>
      <c r="MRH67" s="551"/>
      <c r="MRI67" s="555"/>
      <c r="MRJ67" s="556"/>
      <c r="MRK67" s="557"/>
      <c r="MRL67" s="558"/>
      <c r="MRM67" s="558"/>
      <c r="MRN67" s="558"/>
      <c r="MRO67" s="559"/>
      <c r="MRP67" s="559"/>
      <c r="MRQ67" s="560"/>
      <c r="MRR67" s="561"/>
      <c r="MRS67" s="562"/>
      <c r="MRT67" s="563"/>
      <c r="MRU67" s="564"/>
      <c r="MRV67" s="565"/>
      <c r="MRW67" s="565"/>
      <c r="MRX67" s="565"/>
      <c r="MRY67" s="566"/>
      <c r="MRZ67" s="567"/>
      <c r="MSA67" s="568"/>
      <c r="MSB67" s="569"/>
      <c r="MSC67" s="570"/>
      <c r="MSD67" s="560"/>
      <c r="MSE67" s="560"/>
      <c r="MSF67" s="571"/>
      <c r="MSG67" s="572"/>
      <c r="MSH67" s="573"/>
      <c r="MSI67" s="565"/>
      <c r="MSJ67" s="565"/>
      <c r="MSK67" s="550"/>
      <c r="MSL67" s="557"/>
      <c r="MSM67" s="559"/>
      <c r="MSN67" s="574"/>
      <c r="MSO67" s="575"/>
      <c r="MSP67" s="575"/>
      <c r="MSQ67" s="559"/>
      <c r="MSR67" s="576"/>
      <c r="MSS67" s="576"/>
      <c r="MST67" s="577"/>
      <c r="MSU67" s="578"/>
      <c r="MSV67" s="578"/>
      <c r="MSW67" s="579"/>
      <c r="MSX67" s="580"/>
      <c r="MSY67" s="581"/>
      <c r="MSZ67" s="582"/>
      <c r="MTA67" s="583"/>
      <c r="MTB67" s="584"/>
      <c r="MTC67" s="585"/>
      <c r="MTD67" s="585"/>
      <c r="MTE67" s="585"/>
      <c r="MTF67" s="586"/>
      <c r="MTG67" s="587"/>
      <c r="MTH67" s="560"/>
      <c r="MTI67" s="588"/>
      <c r="MTJ67" s="589"/>
      <c r="MTK67" s="589"/>
      <c r="MTL67" s="590"/>
      <c r="MTM67" s="555"/>
      <c r="MTN67" s="591"/>
      <c r="MTO67" s="592"/>
      <c r="MTP67" s="590"/>
      <c r="MTQ67" s="550"/>
      <c r="MTR67" s="593"/>
      <c r="MTS67" s="550"/>
      <c r="MTT67" s="551"/>
      <c r="MTU67" s="552"/>
      <c r="MTV67" s="553"/>
      <c r="MTW67" s="554"/>
      <c r="MTX67" s="551"/>
      <c r="MTY67" s="555"/>
      <c r="MTZ67" s="556"/>
      <c r="MUA67" s="557"/>
      <c r="MUB67" s="558"/>
      <c r="MUC67" s="558"/>
      <c r="MUD67" s="558"/>
      <c r="MUE67" s="559"/>
      <c r="MUF67" s="559"/>
      <c r="MUG67" s="560"/>
      <c r="MUH67" s="561"/>
      <c r="MUI67" s="562"/>
      <c r="MUJ67" s="563"/>
      <c r="MUK67" s="564"/>
      <c r="MUL67" s="565"/>
      <c r="MUM67" s="565"/>
      <c r="MUN67" s="565"/>
      <c r="MUO67" s="566"/>
      <c r="MUP67" s="567"/>
      <c r="MUQ67" s="568"/>
      <c r="MUR67" s="569"/>
      <c r="MUS67" s="570"/>
      <c r="MUT67" s="560"/>
      <c r="MUU67" s="560"/>
      <c r="MUV67" s="571"/>
      <c r="MUW67" s="572"/>
      <c r="MUX67" s="573"/>
      <c r="MUY67" s="565"/>
      <c r="MUZ67" s="565"/>
      <c r="MVA67" s="550"/>
      <c r="MVB67" s="557"/>
      <c r="MVC67" s="559"/>
      <c r="MVD67" s="574"/>
      <c r="MVE67" s="575"/>
      <c r="MVF67" s="575"/>
      <c r="MVG67" s="559"/>
      <c r="MVH67" s="576"/>
      <c r="MVI67" s="576"/>
      <c r="MVJ67" s="577"/>
      <c r="MVK67" s="578"/>
      <c r="MVL67" s="578"/>
      <c r="MVM67" s="579"/>
      <c r="MVN67" s="580"/>
      <c r="MVO67" s="581"/>
      <c r="MVP67" s="582"/>
      <c r="MVQ67" s="583"/>
      <c r="MVR67" s="584"/>
      <c r="MVS67" s="585"/>
      <c r="MVT67" s="585"/>
      <c r="MVU67" s="585"/>
      <c r="MVV67" s="586"/>
      <c r="MVW67" s="587"/>
      <c r="MVX67" s="560"/>
      <c r="MVY67" s="588"/>
      <c r="MVZ67" s="589"/>
      <c r="MWA67" s="589"/>
      <c r="MWB67" s="590"/>
      <c r="MWC67" s="555"/>
      <c r="MWD67" s="591"/>
      <c r="MWE67" s="592"/>
      <c r="MWF67" s="590"/>
      <c r="MWG67" s="550"/>
      <c r="MWH67" s="593"/>
      <c r="MWI67" s="550"/>
      <c r="MWJ67" s="551"/>
      <c r="MWK67" s="552"/>
      <c r="MWL67" s="553"/>
      <c r="MWM67" s="554"/>
      <c r="MWN67" s="551"/>
      <c r="MWO67" s="555"/>
      <c r="MWP67" s="556"/>
      <c r="MWQ67" s="557"/>
      <c r="MWR67" s="558"/>
      <c r="MWS67" s="558"/>
      <c r="MWT67" s="558"/>
      <c r="MWU67" s="559"/>
      <c r="MWV67" s="559"/>
      <c r="MWW67" s="560"/>
      <c r="MWX67" s="561"/>
      <c r="MWY67" s="562"/>
      <c r="MWZ67" s="563"/>
      <c r="MXA67" s="564"/>
      <c r="MXB67" s="565"/>
      <c r="MXC67" s="565"/>
      <c r="MXD67" s="565"/>
      <c r="MXE67" s="566"/>
      <c r="MXF67" s="567"/>
      <c r="MXG67" s="568"/>
      <c r="MXH67" s="569"/>
      <c r="MXI67" s="570"/>
      <c r="MXJ67" s="560"/>
      <c r="MXK67" s="560"/>
      <c r="MXL67" s="571"/>
      <c r="MXM67" s="572"/>
      <c r="MXN67" s="573"/>
      <c r="MXO67" s="565"/>
      <c r="MXP67" s="565"/>
      <c r="MXQ67" s="550"/>
      <c r="MXR67" s="557"/>
      <c r="MXS67" s="559"/>
      <c r="MXT67" s="574"/>
      <c r="MXU67" s="575"/>
      <c r="MXV67" s="575"/>
      <c r="MXW67" s="559"/>
      <c r="MXX67" s="576"/>
      <c r="MXY67" s="576"/>
      <c r="MXZ67" s="577"/>
      <c r="MYA67" s="578"/>
      <c r="MYB67" s="578"/>
      <c r="MYC67" s="579"/>
      <c r="MYD67" s="580"/>
      <c r="MYE67" s="581"/>
      <c r="MYF67" s="582"/>
      <c r="MYG67" s="583"/>
      <c r="MYH67" s="584"/>
      <c r="MYI67" s="585"/>
      <c r="MYJ67" s="585"/>
      <c r="MYK67" s="585"/>
      <c r="MYL67" s="586"/>
      <c r="MYM67" s="587"/>
      <c r="MYN67" s="560"/>
      <c r="MYO67" s="588"/>
      <c r="MYP67" s="589"/>
      <c r="MYQ67" s="589"/>
      <c r="MYR67" s="590"/>
      <c r="MYS67" s="555"/>
      <c r="MYT67" s="591"/>
      <c r="MYU67" s="592"/>
      <c r="MYV67" s="590"/>
      <c r="MYW67" s="550"/>
      <c r="MYX67" s="593"/>
      <c r="MYY67" s="550"/>
      <c r="MYZ67" s="551"/>
      <c r="MZA67" s="552"/>
      <c r="MZB67" s="553"/>
      <c r="MZC67" s="554"/>
      <c r="MZD67" s="551"/>
      <c r="MZE67" s="555"/>
      <c r="MZF67" s="556"/>
      <c r="MZG67" s="557"/>
      <c r="MZH67" s="558"/>
      <c r="MZI67" s="558"/>
      <c r="MZJ67" s="558"/>
      <c r="MZK67" s="559"/>
      <c r="MZL67" s="559"/>
      <c r="MZM67" s="560"/>
      <c r="MZN67" s="561"/>
      <c r="MZO67" s="562"/>
      <c r="MZP67" s="563"/>
      <c r="MZQ67" s="564"/>
      <c r="MZR67" s="565"/>
      <c r="MZS67" s="565"/>
      <c r="MZT67" s="565"/>
      <c r="MZU67" s="566"/>
      <c r="MZV67" s="567"/>
      <c r="MZW67" s="568"/>
      <c r="MZX67" s="569"/>
      <c r="MZY67" s="570"/>
      <c r="MZZ67" s="560"/>
      <c r="NAA67" s="560"/>
      <c r="NAB67" s="571"/>
      <c r="NAC67" s="572"/>
      <c r="NAD67" s="573"/>
      <c r="NAE67" s="565"/>
      <c r="NAF67" s="565"/>
      <c r="NAG67" s="550"/>
      <c r="NAH67" s="557"/>
      <c r="NAI67" s="559"/>
      <c r="NAJ67" s="574"/>
      <c r="NAK67" s="575"/>
      <c r="NAL67" s="575"/>
      <c r="NAM67" s="559"/>
      <c r="NAN67" s="576"/>
      <c r="NAO67" s="576"/>
      <c r="NAP67" s="577"/>
      <c r="NAQ67" s="578"/>
      <c r="NAR67" s="578"/>
      <c r="NAS67" s="579"/>
      <c r="NAT67" s="580"/>
      <c r="NAU67" s="581"/>
      <c r="NAV67" s="582"/>
      <c r="NAW67" s="583"/>
      <c r="NAX67" s="584"/>
      <c r="NAY67" s="585"/>
      <c r="NAZ67" s="585"/>
      <c r="NBA67" s="585"/>
      <c r="NBB67" s="586"/>
      <c r="NBC67" s="587"/>
      <c r="NBD67" s="560"/>
      <c r="NBE67" s="588"/>
      <c r="NBF67" s="589"/>
      <c r="NBG67" s="589"/>
      <c r="NBH67" s="590"/>
      <c r="NBI67" s="555"/>
      <c r="NBJ67" s="591"/>
      <c r="NBK67" s="592"/>
      <c r="NBL67" s="590"/>
      <c r="NBM67" s="550"/>
      <c r="NBN67" s="593"/>
      <c r="NBO67" s="550"/>
      <c r="NBP67" s="551"/>
      <c r="NBQ67" s="552"/>
      <c r="NBR67" s="553"/>
      <c r="NBS67" s="554"/>
      <c r="NBT67" s="551"/>
      <c r="NBU67" s="555"/>
      <c r="NBV67" s="556"/>
      <c r="NBW67" s="557"/>
      <c r="NBX67" s="558"/>
      <c r="NBY67" s="558"/>
      <c r="NBZ67" s="558"/>
      <c r="NCA67" s="559"/>
      <c r="NCB67" s="559"/>
      <c r="NCC67" s="560"/>
      <c r="NCD67" s="561"/>
      <c r="NCE67" s="562"/>
      <c r="NCF67" s="563"/>
      <c r="NCG67" s="564"/>
      <c r="NCH67" s="565"/>
      <c r="NCI67" s="565"/>
      <c r="NCJ67" s="565"/>
      <c r="NCK67" s="566"/>
      <c r="NCL67" s="567"/>
      <c r="NCM67" s="568"/>
      <c r="NCN67" s="569"/>
      <c r="NCO67" s="570"/>
      <c r="NCP67" s="560"/>
      <c r="NCQ67" s="560"/>
      <c r="NCR67" s="571"/>
      <c r="NCS67" s="572"/>
      <c r="NCT67" s="573"/>
      <c r="NCU67" s="565"/>
      <c r="NCV67" s="565"/>
      <c r="NCW67" s="550"/>
      <c r="NCX67" s="557"/>
      <c r="NCY67" s="559"/>
      <c r="NCZ67" s="574"/>
      <c r="NDA67" s="575"/>
      <c r="NDB67" s="575"/>
      <c r="NDC67" s="559"/>
      <c r="NDD67" s="576"/>
      <c r="NDE67" s="576"/>
      <c r="NDF67" s="577"/>
      <c r="NDG67" s="578"/>
      <c r="NDH67" s="578"/>
      <c r="NDI67" s="579"/>
      <c r="NDJ67" s="580"/>
      <c r="NDK67" s="581"/>
      <c r="NDL67" s="582"/>
      <c r="NDM67" s="583"/>
      <c r="NDN67" s="584"/>
      <c r="NDO67" s="585"/>
      <c r="NDP67" s="585"/>
      <c r="NDQ67" s="585"/>
      <c r="NDR67" s="586"/>
      <c r="NDS67" s="587"/>
      <c r="NDT67" s="560"/>
      <c r="NDU67" s="588"/>
      <c r="NDV67" s="589"/>
      <c r="NDW67" s="589"/>
      <c r="NDX67" s="590"/>
      <c r="NDY67" s="555"/>
      <c r="NDZ67" s="591"/>
      <c r="NEA67" s="592"/>
      <c r="NEB67" s="590"/>
      <c r="NEC67" s="550"/>
      <c r="NED67" s="593"/>
      <c r="NEE67" s="550"/>
      <c r="NEF67" s="551"/>
      <c r="NEG67" s="552"/>
      <c r="NEH67" s="553"/>
      <c r="NEI67" s="554"/>
      <c r="NEJ67" s="551"/>
      <c r="NEK67" s="555"/>
      <c r="NEL67" s="556"/>
      <c r="NEM67" s="557"/>
      <c r="NEN67" s="558"/>
      <c r="NEO67" s="558"/>
      <c r="NEP67" s="558"/>
      <c r="NEQ67" s="559"/>
      <c r="NER67" s="559"/>
      <c r="NES67" s="560"/>
      <c r="NET67" s="561"/>
      <c r="NEU67" s="562"/>
      <c r="NEV67" s="563"/>
      <c r="NEW67" s="564"/>
      <c r="NEX67" s="565"/>
      <c r="NEY67" s="565"/>
      <c r="NEZ67" s="565"/>
      <c r="NFA67" s="566"/>
      <c r="NFB67" s="567"/>
      <c r="NFC67" s="568"/>
      <c r="NFD67" s="569"/>
      <c r="NFE67" s="570"/>
      <c r="NFF67" s="560"/>
      <c r="NFG67" s="560"/>
      <c r="NFH67" s="571"/>
      <c r="NFI67" s="572"/>
      <c r="NFJ67" s="573"/>
      <c r="NFK67" s="565"/>
      <c r="NFL67" s="565"/>
      <c r="NFM67" s="550"/>
      <c r="NFN67" s="557"/>
      <c r="NFO67" s="559"/>
      <c r="NFP67" s="574"/>
      <c r="NFQ67" s="575"/>
      <c r="NFR67" s="575"/>
      <c r="NFS67" s="559"/>
      <c r="NFT67" s="576"/>
      <c r="NFU67" s="576"/>
      <c r="NFV67" s="577"/>
      <c r="NFW67" s="578"/>
      <c r="NFX67" s="578"/>
      <c r="NFY67" s="579"/>
      <c r="NFZ67" s="580"/>
      <c r="NGA67" s="581"/>
      <c r="NGB67" s="582"/>
      <c r="NGC67" s="583"/>
      <c r="NGD67" s="584"/>
      <c r="NGE67" s="585"/>
      <c r="NGF67" s="585"/>
      <c r="NGG67" s="585"/>
      <c r="NGH67" s="586"/>
      <c r="NGI67" s="587"/>
      <c r="NGJ67" s="560"/>
      <c r="NGK67" s="588"/>
      <c r="NGL67" s="589"/>
      <c r="NGM67" s="589"/>
      <c r="NGN67" s="590"/>
      <c r="NGO67" s="555"/>
      <c r="NGP67" s="591"/>
      <c r="NGQ67" s="592"/>
      <c r="NGR67" s="590"/>
      <c r="NGS67" s="550"/>
      <c r="NGT67" s="593"/>
      <c r="NGU67" s="550"/>
      <c r="NGV67" s="551"/>
      <c r="NGW67" s="552"/>
      <c r="NGX67" s="553"/>
      <c r="NGY67" s="554"/>
      <c r="NGZ67" s="551"/>
      <c r="NHA67" s="555"/>
      <c r="NHB67" s="556"/>
      <c r="NHC67" s="557"/>
      <c r="NHD67" s="558"/>
      <c r="NHE67" s="558"/>
      <c r="NHF67" s="558"/>
      <c r="NHG67" s="559"/>
      <c r="NHH67" s="559"/>
      <c r="NHI67" s="560"/>
      <c r="NHJ67" s="561"/>
      <c r="NHK67" s="562"/>
      <c r="NHL67" s="563"/>
      <c r="NHM67" s="564"/>
      <c r="NHN67" s="565"/>
      <c r="NHO67" s="565"/>
      <c r="NHP67" s="565"/>
      <c r="NHQ67" s="566"/>
      <c r="NHR67" s="567"/>
      <c r="NHS67" s="568"/>
      <c r="NHT67" s="569"/>
      <c r="NHU67" s="570"/>
      <c r="NHV67" s="560"/>
      <c r="NHW67" s="560"/>
      <c r="NHX67" s="571"/>
      <c r="NHY67" s="572"/>
      <c r="NHZ67" s="573"/>
      <c r="NIA67" s="565"/>
      <c r="NIB67" s="565"/>
      <c r="NIC67" s="550"/>
      <c r="NID67" s="557"/>
      <c r="NIE67" s="559"/>
      <c r="NIF67" s="574"/>
      <c r="NIG67" s="575"/>
      <c r="NIH67" s="575"/>
      <c r="NII67" s="559"/>
      <c r="NIJ67" s="576"/>
      <c r="NIK67" s="576"/>
      <c r="NIL67" s="577"/>
      <c r="NIM67" s="578"/>
      <c r="NIN67" s="578"/>
      <c r="NIO67" s="579"/>
      <c r="NIP67" s="580"/>
      <c r="NIQ67" s="581"/>
      <c r="NIR67" s="582"/>
      <c r="NIS67" s="583"/>
      <c r="NIT67" s="584"/>
      <c r="NIU67" s="585"/>
      <c r="NIV67" s="585"/>
      <c r="NIW67" s="585"/>
      <c r="NIX67" s="586"/>
      <c r="NIY67" s="587"/>
      <c r="NIZ67" s="560"/>
      <c r="NJA67" s="588"/>
      <c r="NJB67" s="589"/>
      <c r="NJC67" s="589"/>
      <c r="NJD67" s="590"/>
      <c r="NJE67" s="555"/>
      <c r="NJF67" s="591"/>
      <c r="NJG67" s="592"/>
      <c r="NJH67" s="590"/>
      <c r="NJI67" s="550"/>
      <c r="NJJ67" s="593"/>
      <c r="NJK67" s="550"/>
      <c r="NJL67" s="551"/>
      <c r="NJM67" s="552"/>
      <c r="NJN67" s="553"/>
      <c r="NJO67" s="554"/>
      <c r="NJP67" s="551"/>
      <c r="NJQ67" s="555"/>
      <c r="NJR67" s="556"/>
      <c r="NJS67" s="557"/>
      <c r="NJT67" s="558"/>
      <c r="NJU67" s="558"/>
      <c r="NJV67" s="558"/>
      <c r="NJW67" s="559"/>
      <c r="NJX67" s="559"/>
      <c r="NJY67" s="560"/>
      <c r="NJZ67" s="561"/>
      <c r="NKA67" s="562"/>
      <c r="NKB67" s="563"/>
      <c r="NKC67" s="564"/>
      <c r="NKD67" s="565"/>
      <c r="NKE67" s="565"/>
      <c r="NKF67" s="565"/>
      <c r="NKG67" s="566"/>
      <c r="NKH67" s="567"/>
      <c r="NKI67" s="568"/>
      <c r="NKJ67" s="569"/>
      <c r="NKK67" s="570"/>
      <c r="NKL67" s="560"/>
      <c r="NKM67" s="560"/>
      <c r="NKN67" s="571"/>
      <c r="NKO67" s="572"/>
      <c r="NKP67" s="573"/>
      <c r="NKQ67" s="565"/>
      <c r="NKR67" s="565"/>
      <c r="NKS67" s="550"/>
      <c r="NKT67" s="557"/>
      <c r="NKU67" s="559"/>
      <c r="NKV67" s="574"/>
      <c r="NKW67" s="575"/>
      <c r="NKX67" s="575"/>
      <c r="NKY67" s="559"/>
      <c r="NKZ67" s="576"/>
      <c r="NLA67" s="576"/>
      <c r="NLB67" s="577"/>
      <c r="NLC67" s="578"/>
      <c r="NLD67" s="578"/>
      <c r="NLE67" s="579"/>
      <c r="NLF67" s="580"/>
      <c r="NLG67" s="581"/>
      <c r="NLH67" s="582"/>
      <c r="NLI67" s="583"/>
      <c r="NLJ67" s="584"/>
      <c r="NLK67" s="585"/>
      <c r="NLL67" s="585"/>
      <c r="NLM67" s="585"/>
      <c r="NLN67" s="586"/>
      <c r="NLO67" s="587"/>
      <c r="NLP67" s="560"/>
      <c r="NLQ67" s="588"/>
      <c r="NLR67" s="589"/>
      <c r="NLS67" s="589"/>
      <c r="NLT67" s="590"/>
      <c r="NLU67" s="555"/>
      <c r="NLV67" s="591"/>
      <c r="NLW67" s="592"/>
      <c r="NLX67" s="590"/>
      <c r="NLY67" s="550"/>
      <c r="NLZ67" s="593"/>
      <c r="NMA67" s="550"/>
      <c r="NMB67" s="551"/>
      <c r="NMC67" s="552"/>
      <c r="NMD67" s="553"/>
      <c r="NME67" s="554"/>
      <c r="NMF67" s="551"/>
      <c r="NMG67" s="555"/>
      <c r="NMH67" s="556"/>
      <c r="NMI67" s="557"/>
      <c r="NMJ67" s="558"/>
      <c r="NMK67" s="558"/>
      <c r="NML67" s="558"/>
      <c r="NMM67" s="559"/>
      <c r="NMN67" s="559"/>
      <c r="NMO67" s="560"/>
      <c r="NMP67" s="561"/>
      <c r="NMQ67" s="562"/>
      <c r="NMR67" s="563"/>
      <c r="NMS67" s="564"/>
      <c r="NMT67" s="565"/>
      <c r="NMU67" s="565"/>
      <c r="NMV67" s="565"/>
      <c r="NMW67" s="566"/>
      <c r="NMX67" s="567"/>
      <c r="NMY67" s="568"/>
      <c r="NMZ67" s="569"/>
      <c r="NNA67" s="570"/>
      <c r="NNB67" s="560"/>
      <c r="NNC67" s="560"/>
      <c r="NND67" s="571"/>
      <c r="NNE67" s="572"/>
      <c r="NNF67" s="573"/>
      <c r="NNG67" s="565"/>
      <c r="NNH67" s="565"/>
      <c r="NNI67" s="550"/>
      <c r="NNJ67" s="557"/>
      <c r="NNK67" s="559"/>
      <c r="NNL67" s="574"/>
      <c r="NNM67" s="575"/>
      <c r="NNN67" s="575"/>
      <c r="NNO67" s="559"/>
      <c r="NNP67" s="576"/>
      <c r="NNQ67" s="576"/>
      <c r="NNR67" s="577"/>
      <c r="NNS67" s="578"/>
      <c r="NNT67" s="578"/>
      <c r="NNU67" s="579"/>
      <c r="NNV67" s="580"/>
      <c r="NNW67" s="581"/>
      <c r="NNX67" s="582"/>
      <c r="NNY67" s="583"/>
      <c r="NNZ67" s="584"/>
      <c r="NOA67" s="585"/>
      <c r="NOB67" s="585"/>
      <c r="NOC67" s="585"/>
      <c r="NOD67" s="586"/>
      <c r="NOE67" s="587"/>
      <c r="NOF67" s="560"/>
      <c r="NOG67" s="588"/>
      <c r="NOH67" s="589"/>
      <c r="NOI67" s="589"/>
      <c r="NOJ67" s="590"/>
      <c r="NOK67" s="555"/>
      <c r="NOL67" s="591"/>
      <c r="NOM67" s="592"/>
      <c r="NON67" s="590"/>
      <c r="NOO67" s="550"/>
      <c r="NOP67" s="593"/>
      <c r="NOQ67" s="550"/>
      <c r="NOR67" s="551"/>
      <c r="NOS67" s="552"/>
      <c r="NOT67" s="553"/>
      <c r="NOU67" s="554"/>
      <c r="NOV67" s="551"/>
      <c r="NOW67" s="555"/>
      <c r="NOX67" s="556"/>
      <c r="NOY67" s="557"/>
      <c r="NOZ67" s="558"/>
      <c r="NPA67" s="558"/>
      <c r="NPB67" s="558"/>
      <c r="NPC67" s="559"/>
      <c r="NPD67" s="559"/>
      <c r="NPE67" s="560"/>
      <c r="NPF67" s="561"/>
      <c r="NPG67" s="562"/>
      <c r="NPH67" s="563"/>
      <c r="NPI67" s="564"/>
      <c r="NPJ67" s="565"/>
      <c r="NPK67" s="565"/>
      <c r="NPL67" s="565"/>
      <c r="NPM67" s="566"/>
      <c r="NPN67" s="567"/>
      <c r="NPO67" s="568"/>
      <c r="NPP67" s="569"/>
      <c r="NPQ67" s="570"/>
      <c r="NPR67" s="560"/>
      <c r="NPS67" s="560"/>
      <c r="NPT67" s="571"/>
      <c r="NPU67" s="572"/>
      <c r="NPV67" s="573"/>
      <c r="NPW67" s="565"/>
      <c r="NPX67" s="565"/>
      <c r="NPY67" s="550"/>
      <c r="NPZ67" s="557"/>
      <c r="NQA67" s="559"/>
      <c r="NQB67" s="574"/>
      <c r="NQC67" s="575"/>
      <c r="NQD67" s="575"/>
      <c r="NQE67" s="559"/>
      <c r="NQF67" s="576"/>
      <c r="NQG67" s="576"/>
      <c r="NQH67" s="577"/>
      <c r="NQI67" s="578"/>
      <c r="NQJ67" s="578"/>
      <c r="NQK67" s="579"/>
      <c r="NQL67" s="580"/>
      <c r="NQM67" s="581"/>
      <c r="NQN67" s="582"/>
      <c r="NQO67" s="583"/>
      <c r="NQP67" s="584"/>
      <c r="NQQ67" s="585"/>
      <c r="NQR67" s="585"/>
      <c r="NQS67" s="585"/>
      <c r="NQT67" s="586"/>
      <c r="NQU67" s="587"/>
      <c r="NQV67" s="560"/>
      <c r="NQW67" s="588"/>
      <c r="NQX67" s="589"/>
      <c r="NQY67" s="589"/>
      <c r="NQZ67" s="590"/>
      <c r="NRA67" s="555"/>
      <c r="NRB67" s="591"/>
      <c r="NRC67" s="592"/>
      <c r="NRD67" s="590"/>
      <c r="NRE67" s="550"/>
      <c r="NRF67" s="593"/>
      <c r="NRG67" s="550"/>
      <c r="NRH67" s="551"/>
      <c r="NRI67" s="552"/>
      <c r="NRJ67" s="553"/>
      <c r="NRK67" s="554"/>
      <c r="NRL67" s="551"/>
      <c r="NRM67" s="555"/>
      <c r="NRN67" s="556"/>
      <c r="NRO67" s="557"/>
      <c r="NRP67" s="558"/>
      <c r="NRQ67" s="558"/>
      <c r="NRR67" s="558"/>
      <c r="NRS67" s="559"/>
      <c r="NRT67" s="559"/>
      <c r="NRU67" s="560"/>
      <c r="NRV67" s="561"/>
      <c r="NRW67" s="562"/>
      <c r="NRX67" s="563"/>
      <c r="NRY67" s="564"/>
      <c r="NRZ67" s="565"/>
      <c r="NSA67" s="565"/>
      <c r="NSB67" s="565"/>
      <c r="NSC67" s="566"/>
      <c r="NSD67" s="567"/>
      <c r="NSE67" s="568"/>
      <c r="NSF67" s="569"/>
      <c r="NSG67" s="570"/>
      <c r="NSH67" s="560"/>
      <c r="NSI67" s="560"/>
      <c r="NSJ67" s="571"/>
      <c r="NSK67" s="572"/>
      <c r="NSL67" s="573"/>
      <c r="NSM67" s="565"/>
      <c r="NSN67" s="565"/>
      <c r="NSO67" s="550"/>
      <c r="NSP67" s="557"/>
      <c r="NSQ67" s="559"/>
      <c r="NSR67" s="574"/>
      <c r="NSS67" s="575"/>
      <c r="NST67" s="575"/>
      <c r="NSU67" s="559"/>
      <c r="NSV67" s="576"/>
      <c r="NSW67" s="576"/>
      <c r="NSX67" s="577"/>
      <c r="NSY67" s="578"/>
      <c r="NSZ67" s="578"/>
      <c r="NTA67" s="579"/>
      <c r="NTB67" s="580"/>
      <c r="NTC67" s="581"/>
      <c r="NTD67" s="582"/>
      <c r="NTE67" s="583"/>
      <c r="NTF67" s="584"/>
      <c r="NTG67" s="585"/>
      <c r="NTH67" s="585"/>
      <c r="NTI67" s="585"/>
      <c r="NTJ67" s="586"/>
      <c r="NTK67" s="587"/>
      <c r="NTL67" s="560"/>
      <c r="NTM67" s="588"/>
      <c r="NTN67" s="589"/>
      <c r="NTO67" s="589"/>
      <c r="NTP67" s="590"/>
      <c r="NTQ67" s="555"/>
      <c r="NTR67" s="591"/>
      <c r="NTS67" s="592"/>
      <c r="NTT67" s="590"/>
      <c r="NTU67" s="550"/>
      <c r="NTV67" s="593"/>
      <c r="NTW67" s="550"/>
      <c r="NTX67" s="551"/>
      <c r="NTY67" s="552"/>
      <c r="NTZ67" s="553"/>
      <c r="NUA67" s="554"/>
      <c r="NUB67" s="551"/>
      <c r="NUC67" s="555"/>
      <c r="NUD67" s="556"/>
      <c r="NUE67" s="557"/>
      <c r="NUF67" s="558"/>
      <c r="NUG67" s="558"/>
      <c r="NUH67" s="558"/>
      <c r="NUI67" s="559"/>
      <c r="NUJ67" s="559"/>
      <c r="NUK67" s="560"/>
      <c r="NUL67" s="561"/>
      <c r="NUM67" s="562"/>
      <c r="NUN67" s="563"/>
      <c r="NUO67" s="564"/>
      <c r="NUP67" s="565"/>
      <c r="NUQ67" s="565"/>
      <c r="NUR67" s="565"/>
      <c r="NUS67" s="566"/>
      <c r="NUT67" s="567"/>
      <c r="NUU67" s="568"/>
      <c r="NUV67" s="569"/>
      <c r="NUW67" s="570"/>
      <c r="NUX67" s="560"/>
      <c r="NUY67" s="560"/>
      <c r="NUZ67" s="571"/>
      <c r="NVA67" s="572"/>
      <c r="NVB67" s="573"/>
      <c r="NVC67" s="565"/>
      <c r="NVD67" s="565"/>
      <c r="NVE67" s="550"/>
      <c r="NVF67" s="557"/>
      <c r="NVG67" s="559"/>
      <c r="NVH67" s="574"/>
      <c r="NVI67" s="575"/>
      <c r="NVJ67" s="575"/>
      <c r="NVK67" s="559"/>
      <c r="NVL67" s="576"/>
      <c r="NVM67" s="576"/>
      <c r="NVN67" s="577"/>
      <c r="NVO67" s="578"/>
      <c r="NVP67" s="578"/>
      <c r="NVQ67" s="579"/>
      <c r="NVR67" s="580"/>
      <c r="NVS67" s="581"/>
      <c r="NVT67" s="582"/>
      <c r="NVU67" s="583"/>
      <c r="NVV67" s="584"/>
      <c r="NVW67" s="585"/>
      <c r="NVX67" s="585"/>
      <c r="NVY67" s="585"/>
      <c r="NVZ67" s="586"/>
      <c r="NWA67" s="587"/>
      <c r="NWB67" s="560"/>
      <c r="NWC67" s="588"/>
      <c r="NWD67" s="589"/>
      <c r="NWE67" s="589"/>
      <c r="NWF67" s="590"/>
      <c r="NWG67" s="555"/>
      <c r="NWH67" s="591"/>
      <c r="NWI67" s="592"/>
      <c r="NWJ67" s="590"/>
      <c r="NWK67" s="550"/>
      <c r="NWL67" s="593"/>
      <c r="NWM67" s="550"/>
      <c r="NWN67" s="551"/>
      <c r="NWO67" s="552"/>
      <c r="NWP67" s="553"/>
      <c r="NWQ67" s="554"/>
      <c r="NWR67" s="551"/>
      <c r="NWS67" s="555"/>
      <c r="NWT67" s="556"/>
      <c r="NWU67" s="557"/>
      <c r="NWV67" s="558"/>
      <c r="NWW67" s="558"/>
      <c r="NWX67" s="558"/>
      <c r="NWY67" s="559"/>
      <c r="NWZ67" s="559"/>
      <c r="NXA67" s="560"/>
      <c r="NXB67" s="561"/>
      <c r="NXC67" s="562"/>
      <c r="NXD67" s="563"/>
      <c r="NXE67" s="564"/>
      <c r="NXF67" s="565"/>
      <c r="NXG67" s="565"/>
      <c r="NXH67" s="565"/>
      <c r="NXI67" s="566"/>
      <c r="NXJ67" s="567"/>
      <c r="NXK67" s="568"/>
      <c r="NXL67" s="569"/>
      <c r="NXM67" s="570"/>
      <c r="NXN67" s="560"/>
      <c r="NXO67" s="560"/>
      <c r="NXP67" s="571"/>
      <c r="NXQ67" s="572"/>
      <c r="NXR67" s="573"/>
      <c r="NXS67" s="565"/>
      <c r="NXT67" s="565"/>
      <c r="NXU67" s="550"/>
      <c r="NXV67" s="557"/>
      <c r="NXW67" s="559"/>
      <c r="NXX67" s="574"/>
      <c r="NXY67" s="575"/>
      <c r="NXZ67" s="575"/>
      <c r="NYA67" s="559"/>
      <c r="NYB67" s="576"/>
      <c r="NYC67" s="576"/>
      <c r="NYD67" s="577"/>
      <c r="NYE67" s="578"/>
      <c r="NYF67" s="578"/>
      <c r="NYG67" s="579"/>
      <c r="NYH67" s="580"/>
      <c r="NYI67" s="581"/>
      <c r="NYJ67" s="582"/>
      <c r="NYK67" s="583"/>
      <c r="NYL67" s="584"/>
      <c r="NYM67" s="585"/>
      <c r="NYN67" s="585"/>
      <c r="NYO67" s="585"/>
      <c r="NYP67" s="586"/>
      <c r="NYQ67" s="587"/>
      <c r="NYR67" s="560"/>
      <c r="NYS67" s="588"/>
      <c r="NYT67" s="589"/>
      <c r="NYU67" s="589"/>
      <c r="NYV67" s="590"/>
      <c r="NYW67" s="555"/>
      <c r="NYX67" s="591"/>
      <c r="NYY67" s="592"/>
      <c r="NYZ67" s="590"/>
      <c r="NZA67" s="550"/>
      <c r="NZB67" s="593"/>
      <c r="NZC67" s="550"/>
      <c r="NZD67" s="551"/>
      <c r="NZE67" s="552"/>
      <c r="NZF67" s="553"/>
      <c r="NZG67" s="554"/>
      <c r="NZH67" s="551"/>
      <c r="NZI67" s="555"/>
      <c r="NZJ67" s="556"/>
      <c r="NZK67" s="557"/>
      <c r="NZL67" s="558"/>
      <c r="NZM67" s="558"/>
      <c r="NZN67" s="558"/>
      <c r="NZO67" s="559"/>
      <c r="NZP67" s="559"/>
      <c r="NZQ67" s="560"/>
      <c r="NZR67" s="561"/>
      <c r="NZS67" s="562"/>
      <c r="NZT67" s="563"/>
      <c r="NZU67" s="564"/>
      <c r="NZV67" s="565"/>
      <c r="NZW67" s="565"/>
      <c r="NZX67" s="565"/>
      <c r="NZY67" s="566"/>
      <c r="NZZ67" s="567"/>
      <c r="OAA67" s="568"/>
      <c r="OAB67" s="569"/>
      <c r="OAC67" s="570"/>
      <c r="OAD67" s="560"/>
      <c r="OAE67" s="560"/>
      <c r="OAF67" s="571"/>
      <c r="OAG67" s="572"/>
      <c r="OAH67" s="573"/>
      <c r="OAI67" s="565"/>
      <c r="OAJ67" s="565"/>
      <c r="OAK67" s="550"/>
      <c r="OAL67" s="557"/>
      <c r="OAM67" s="559"/>
      <c r="OAN67" s="574"/>
      <c r="OAO67" s="575"/>
      <c r="OAP67" s="575"/>
      <c r="OAQ67" s="559"/>
      <c r="OAR67" s="576"/>
      <c r="OAS67" s="576"/>
      <c r="OAT67" s="577"/>
      <c r="OAU67" s="578"/>
      <c r="OAV67" s="578"/>
      <c r="OAW67" s="579"/>
      <c r="OAX67" s="580"/>
      <c r="OAY67" s="581"/>
      <c r="OAZ67" s="582"/>
      <c r="OBA67" s="583"/>
      <c r="OBB67" s="584"/>
      <c r="OBC67" s="585"/>
      <c r="OBD67" s="585"/>
      <c r="OBE67" s="585"/>
      <c r="OBF67" s="586"/>
      <c r="OBG67" s="587"/>
      <c r="OBH67" s="560"/>
      <c r="OBI67" s="588"/>
      <c r="OBJ67" s="589"/>
      <c r="OBK67" s="589"/>
      <c r="OBL67" s="590"/>
      <c r="OBM67" s="555"/>
      <c r="OBN67" s="591"/>
      <c r="OBO67" s="592"/>
      <c r="OBP67" s="590"/>
      <c r="OBQ67" s="550"/>
      <c r="OBR67" s="593"/>
      <c r="OBS67" s="550"/>
      <c r="OBT67" s="551"/>
      <c r="OBU67" s="552"/>
      <c r="OBV67" s="553"/>
      <c r="OBW67" s="554"/>
      <c r="OBX67" s="551"/>
      <c r="OBY67" s="555"/>
      <c r="OBZ67" s="556"/>
      <c r="OCA67" s="557"/>
      <c r="OCB67" s="558"/>
      <c r="OCC67" s="558"/>
      <c r="OCD67" s="558"/>
      <c r="OCE67" s="559"/>
      <c r="OCF67" s="559"/>
      <c r="OCG67" s="560"/>
      <c r="OCH67" s="561"/>
      <c r="OCI67" s="562"/>
      <c r="OCJ67" s="563"/>
      <c r="OCK67" s="564"/>
      <c r="OCL67" s="565"/>
      <c r="OCM67" s="565"/>
      <c r="OCN67" s="565"/>
      <c r="OCO67" s="566"/>
      <c r="OCP67" s="567"/>
      <c r="OCQ67" s="568"/>
      <c r="OCR67" s="569"/>
      <c r="OCS67" s="570"/>
      <c r="OCT67" s="560"/>
      <c r="OCU67" s="560"/>
      <c r="OCV67" s="571"/>
      <c r="OCW67" s="572"/>
      <c r="OCX67" s="573"/>
      <c r="OCY67" s="565"/>
      <c r="OCZ67" s="565"/>
      <c r="ODA67" s="550"/>
      <c r="ODB67" s="557"/>
      <c r="ODC67" s="559"/>
      <c r="ODD67" s="574"/>
      <c r="ODE67" s="575"/>
      <c r="ODF67" s="575"/>
      <c r="ODG67" s="559"/>
      <c r="ODH67" s="576"/>
      <c r="ODI67" s="576"/>
      <c r="ODJ67" s="577"/>
      <c r="ODK67" s="578"/>
      <c r="ODL67" s="578"/>
      <c r="ODM67" s="579"/>
      <c r="ODN67" s="580"/>
      <c r="ODO67" s="581"/>
      <c r="ODP67" s="582"/>
      <c r="ODQ67" s="583"/>
      <c r="ODR67" s="584"/>
      <c r="ODS67" s="585"/>
      <c r="ODT67" s="585"/>
      <c r="ODU67" s="585"/>
      <c r="ODV67" s="586"/>
      <c r="ODW67" s="587"/>
      <c r="ODX67" s="560"/>
      <c r="ODY67" s="588"/>
      <c r="ODZ67" s="589"/>
      <c r="OEA67" s="589"/>
      <c r="OEB67" s="590"/>
      <c r="OEC67" s="555"/>
      <c r="OED67" s="591"/>
      <c r="OEE67" s="592"/>
      <c r="OEF67" s="590"/>
      <c r="OEG67" s="550"/>
      <c r="OEH67" s="593"/>
      <c r="OEI67" s="550"/>
      <c r="OEJ67" s="551"/>
      <c r="OEK67" s="552"/>
      <c r="OEL67" s="553"/>
      <c r="OEM67" s="554"/>
      <c r="OEN67" s="551"/>
      <c r="OEO67" s="555"/>
      <c r="OEP67" s="556"/>
      <c r="OEQ67" s="557"/>
      <c r="OER67" s="558"/>
      <c r="OES67" s="558"/>
      <c r="OET67" s="558"/>
      <c r="OEU67" s="559"/>
      <c r="OEV67" s="559"/>
      <c r="OEW67" s="560"/>
      <c r="OEX67" s="561"/>
      <c r="OEY67" s="562"/>
      <c r="OEZ67" s="563"/>
      <c r="OFA67" s="564"/>
      <c r="OFB67" s="565"/>
      <c r="OFC67" s="565"/>
      <c r="OFD67" s="565"/>
      <c r="OFE67" s="566"/>
      <c r="OFF67" s="567"/>
      <c r="OFG67" s="568"/>
      <c r="OFH67" s="569"/>
      <c r="OFI67" s="570"/>
      <c r="OFJ67" s="560"/>
      <c r="OFK67" s="560"/>
      <c r="OFL67" s="571"/>
      <c r="OFM67" s="572"/>
      <c r="OFN67" s="573"/>
      <c r="OFO67" s="565"/>
      <c r="OFP67" s="565"/>
      <c r="OFQ67" s="550"/>
      <c r="OFR67" s="557"/>
      <c r="OFS67" s="559"/>
      <c r="OFT67" s="574"/>
      <c r="OFU67" s="575"/>
      <c r="OFV67" s="575"/>
      <c r="OFW67" s="559"/>
      <c r="OFX67" s="576"/>
      <c r="OFY67" s="576"/>
      <c r="OFZ67" s="577"/>
      <c r="OGA67" s="578"/>
      <c r="OGB67" s="578"/>
      <c r="OGC67" s="579"/>
      <c r="OGD67" s="580"/>
      <c r="OGE67" s="581"/>
      <c r="OGF67" s="582"/>
      <c r="OGG67" s="583"/>
      <c r="OGH67" s="584"/>
      <c r="OGI67" s="585"/>
      <c r="OGJ67" s="585"/>
      <c r="OGK67" s="585"/>
      <c r="OGL67" s="586"/>
      <c r="OGM67" s="587"/>
      <c r="OGN67" s="560"/>
      <c r="OGO67" s="588"/>
      <c r="OGP67" s="589"/>
      <c r="OGQ67" s="589"/>
      <c r="OGR67" s="590"/>
      <c r="OGS67" s="555"/>
      <c r="OGT67" s="591"/>
      <c r="OGU67" s="592"/>
      <c r="OGV67" s="590"/>
      <c r="OGW67" s="550"/>
      <c r="OGX67" s="593"/>
      <c r="OGY67" s="550"/>
      <c r="OGZ67" s="551"/>
      <c r="OHA67" s="552"/>
      <c r="OHB67" s="553"/>
      <c r="OHC67" s="554"/>
      <c r="OHD67" s="551"/>
      <c r="OHE67" s="555"/>
      <c r="OHF67" s="556"/>
      <c r="OHG67" s="557"/>
      <c r="OHH67" s="558"/>
      <c r="OHI67" s="558"/>
      <c r="OHJ67" s="558"/>
      <c r="OHK67" s="559"/>
      <c r="OHL67" s="559"/>
      <c r="OHM67" s="560"/>
      <c r="OHN67" s="561"/>
      <c r="OHO67" s="562"/>
      <c r="OHP67" s="563"/>
      <c r="OHQ67" s="564"/>
      <c r="OHR67" s="565"/>
      <c r="OHS67" s="565"/>
      <c r="OHT67" s="565"/>
      <c r="OHU67" s="566"/>
      <c r="OHV67" s="567"/>
      <c r="OHW67" s="568"/>
      <c r="OHX67" s="569"/>
      <c r="OHY67" s="570"/>
      <c r="OHZ67" s="560"/>
      <c r="OIA67" s="560"/>
      <c r="OIB67" s="571"/>
      <c r="OIC67" s="572"/>
      <c r="OID67" s="573"/>
      <c r="OIE67" s="565"/>
      <c r="OIF67" s="565"/>
      <c r="OIG67" s="550"/>
      <c r="OIH67" s="557"/>
      <c r="OII67" s="559"/>
      <c r="OIJ67" s="574"/>
      <c r="OIK67" s="575"/>
      <c r="OIL67" s="575"/>
      <c r="OIM67" s="559"/>
      <c r="OIN67" s="576"/>
      <c r="OIO67" s="576"/>
      <c r="OIP67" s="577"/>
      <c r="OIQ67" s="578"/>
      <c r="OIR67" s="578"/>
      <c r="OIS67" s="579"/>
      <c r="OIT67" s="580"/>
      <c r="OIU67" s="581"/>
      <c r="OIV67" s="582"/>
      <c r="OIW67" s="583"/>
      <c r="OIX67" s="584"/>
      <c r="OIY67" s="585"/>
      <c r="OIZ67" s="585"/>
      <c r="OJA67" s="585"/>
      <c r="OJB67" s="586"/>
      <c r="OJC67" s="587"/>
      <c r="OJD67" s="560"/>
      <c r="OJE67" s="588"/>
      <c r="OJF67" s="589"/>
      <c r="OJG67" s="589"/>
      <c r="OJH67" s="590"/>
      <c r="OJI67" s="555"/>
      <c r="OJJ67" s="591"/>
      <c r="OJK67" s="592"/>
      <c r="OJL67" s="590"/>
      <c r="OJM67" s="550"/>
      <c r="OJN67" s="593"/>
      <c r="OJO67" s="550"/>
      <c r="OJP67" s="551"/>
      <c r="OJQ67" s="552"/>
      <c r="OJR67" s="553"/>
      <c r="OJS67" s="554"/>
      <c r="OJT67" s="551"/>
      <c r="OJU67" s="555"/>
      <c r="OJV67" s="556"/>
      <c r="OJW67" s="557"/>
      <c r="OJX67" s="558"/>
      <c r="OJY67" s="558"/>
      <c r="OJZ67" s="558"/>
      <c r="OKA67" s="559"/>
      <c r="OKB67" s="559"/>
      <c r="OKC67" s="560"/>
      <c r="OKD67" s="561"/>
      <c r="OKE67" s="562"/>
      <c r="OKF67" s="563"/>
      <c r="OKG67" s="564"/>
      <c r="OKH67" s="565"/>
      <c r="OKI67" s="565"/>
      <c r="OKJ67" s="565"/>
      <c r="OKK67" s="566"/>
      <c r="OKL67" s="567"/>
      <c r="OKM67" s="568"/>
      <c r="OKN67" s="569"/>
      <c r="OKO67" s="570"/>
      <c r="OKP67" s="560"/>
      <c r="OKQ67" s="560"/>
      <c r="OKR67" s="571"/>
      <c r="OKS67" s="572"/>
      <c r="OKT67" s="573"/>
      <c r="OKU67" s="565"/>
      <c r="OKV67" s="565"/>
      <c r="OKW67" s="550"/>
      <c r="OKX67" s="557"/>
      <c r="OKY67" s="559"/>
      <c r="OKZ67" s="574"/>
      <c r="OLA67" s="575"/>
      <c r="OLB67" s="575"/>
      <c r="OLC67" s="559"/>
      <c r="OLD67" s="576"/>
      <c r="OLE67" s="576"/>
      <c r="OLF67" s="577"/>
      <c r="OLG67" s="578"/>
      <c r="OLH67" s="578"/>
      <c r="OLI67" s="579"/>
      <c r="OLJ67" s="580"/>
      <c r="OLK67" s="581"/>
      <c r="OLL67" s="582"/>
      <c r="OLM67" s="583"/>
      <c r="OLN67" s="584"/>
      <c r="OLO67" s="585"/>
      <c r="OLP67" s="585"/>
      <c r="OLQ67" s="585"/>
      <c r="OLR67" s="586"/>
      <c r="OLS67" s="587"/>
      <c r="OLT67" s="560"/>
      <c r="OLU67" s="588"/>
      <c r="OLV67" s="589"/>
      <c r="OLW67" s="589"/>
      <c r="OLX67" s="590"/>
      <c r="OLY67" s="555"/>
      <c r="OLZ67" s="591"/>
      <c r="OMA67" s="592"/>
      <c r="OMB67" s="590"/>
      <c r="OMC67" s="550"/>
      <c r="OMD67" s="593"/>
      <c r="OME67" s="550"/>
      <c r="OMF67" s="551"/>
      <c r="OMG67" s="552"/>
      <c r="OMH67" s="553"/>
      <c r="OMI67" s="554"/>
      <c r="OMJ67" s="551"/>
      <c r="OMK67" s="555"/>
      <c r="OML67" s="556"/>
      <c r="OMM67" s="557"/>
      <c r="OMN67" s="558"/>
      <c r="OMO67" s="558"/>
      <c r="OMP67" s="558"/>
      <c r="OMQ67" s="559"/>
      <c r="OMR67" s="559"/>
      <c r="OMS67" s="560"/>
      <c r="OMT67" s="561"/>
      <c r="OMU67" s="562"/>
      <c r="OMV67" s="563"/>
      <c r="OMW67" s="564"/>
      <c r="OMX67" s="565"/>
      <c r="OMY67" s="565"/>
      <c r="OMZ67" s="565"/>
      <c r="ONA67" s="566"/>
      <c r="ONB67" s="567"/>
      <c r="ONC67" s="568"/>
      <c r="OND67" s="569"/>
      <c r="ONE67" s="570"/>
      <c r="ONF67" s="560"/>
      <c r="ONG67" s="560"/>
      <c r="ONH67" s="571"/>
      <c r="ONI67" s="572"/>
      <c r="ONJ67" s="573"/>
      <c r="ONK67" s="565"/>
      <c r="ONL67" s="565"/>
      <c r="ONM67" s="550"/>
      <c r="ONN67" s="557"/>
      <c r="ONO67" s="559"/>
      <c r="ONP67" s="574"/>
      <c r="ONQ67" s="575"/>
      <c r="ONR67" s="575"/>
      <c r="ONS67" s="559"/>
      <c r="ONT67" s="576"/>
      <c r="ONU67" s="576"/>
      <c r="ONV67" s="577"/>
      <c r="ONW67" s="578"/>
      <c r="ONX67" s="578"/>
      <c r="ONY67" s="579"/>
      <c r="ONZ67" s="580"/>
      <c r="OOA67" s="581"/>
      <c r="OOB67" s="582"/>
      <c r="OOC67" s="583"/>
      <c r="OOD67" s="584"/>
      <c r="OOE67" s="585"/>
      <c r="OOF67" s="585"/>
      <c r="OOG67" s="585"/>
      <c r="OOH67" s="586"/>
      <c r="OOI67" s="587"/>
      <c r="OOJ67" s="560"/>
      <c r="OOK67" s="588"/>
      <c r="OOL67" s="589"/>
      <c r="OOM67" s="589"/>
      <c r="OON67" s="590"/>
      <c r="OOO67" s="555"/>
      <c r="OOP67" s="591"/>
      <c r="OOQ67" s="592"/>
      <c r="OOR67" s="590"/>
      <c r="OOS67" s="550"/>
      <c r="OOT67" s="593"/>
      <c r="OOU67" s="550"/>
      <c r="OOV67" s="551"/>
      <c r="OOW67" s="552"/>
      <c r="OOX67" s="553"/>
      <c r="OOY67" s="554"/>
      <c r="OOZ67" s="551"/>
      <c r="OPA67" s="555"/>
      <c r="OPB67" s="556"/>
      <c r="OPC67" s="557"/>
      <c r="OPD67" s="558"/>
      <c r="OPE67" s="558"/>
      <c r="OPF67" s="558"/>
      <c r="OPG67" s="559"/>
      <c r="OPH67" s="559"/>
      <c r="OPI67" s="560"/>
      <c r="OPJ67" s="561"/>
      <c r="OPK67" s="562"/>
      <c r="OPL67" s="563"/>
      <c r="OPM67" s="564"/>
      <c r="OPN67" s="565"/>
      <c r="OPO67" s="565"/>
      <c r="OPP67" s="565"/>
      <c r="OPQ67" s="566"/>
      <c r="OPR67" s="567"/>
      <c r="OPS67" s="568"/>
      <c r="OPT67" s="569"/>
      <c r="OPU67" s="570"/>
      <c r="OPV67" s="560"/>
      <c r="OPW67" s="560"/>
      <c r="OPX67" s="571"/>
      <c r="OPY67" s="572"/>
      <c r="OPZ67" s="573"/>
      <c r="OQA67" s="565"/>
      <c r="OQB67" s="565"/>
      <c r="OQC67" s="550"/>
      <c r="OQD67" s="557"/>
      <c r="OQE67" s="559"/>
      <c r="OQF67" s="574"/>
      <c r="OQG67" s="575"/>
      <c r="OQH67" s="575"/>
      <c r="OQI67" s="559"/>
      <c r="OQJ67" s="576"/>
      <c r="OQK67" s="576"/>
      <c r="OQL67" s="577"/>
      <c r="OQM67" s="578"/>
      <c r="OQN67" s="578"/>
      <c r="OQO67" s="579"/>
      <c r="OQP67" s="580"/>
      <c r="OQQ67" s="581"/>
      <c r="OQR67" s="582"/>
      <c r="OQS67" s="583"/>
      <c r="OQT67" s="584"/>
      <c r="OQU67" s="585"/>
      <c r="OQV67" s="585"/>
      <c r="OQW67" s="585"/>
      <c r="OQX67" s="586"/>
      <c r="OQY67" s="587"/>
      <c r="OQZ67" s="560"/>
      <c r="ORA67" s="588"/>
      <c r="ORB67" s="589"/>
      <c r="ORC67" s="589"/>
      <c r="ORD67" s="590"/>
      <c r="ORE67" s="555"/>
      <c r="ORF67" s="591"/>
      <c r="ORG67" s="592"/>
      <c r="ORH67" s="590"/>
      <c r="ORI67" s="550"/>
      <c r="ORJ67" s="593"/>
      <c r="ORK67" s="550"/>
      <c r="ORL67" s="551"/>
      <c r="ORM67" s="552"/>
      <c r="ORN67" s="553"/>
      <c r="ORO67" s="554"/>
      <c r="ORP67" s="551"/>
      <c r="ORQ67" s="555"/>
      <c r="ORR67" s="556"/>
      <c r="ORS67" s="557"/>
      <c r="ORT67" s="558"/>
      <c r="ORU67" s="558"/>
      <c r="ORV67" s="558"/>
      <c r="ORW67" s="559"/>
      <c r="ORX67" s="559"/>
      <c r="ORY67" s="560"/>
      <c r="ORZ67" s="561"/>
      <c r="OSA67" s="562"/>
      <c r="OSB67" s="563"/>
      <c r="OSC67" s="564"/>
      <c r="OSD67" s="565"/>
      <c r="OSE67" s="565"/>
      <c r="OSF67" s="565"/>
      <c r="OSG67" s="566"/>
      <c r="OSH67" s="567"/>
      <c r="OSI67" s="568"/>
      <c r="OSJ67" s="569"/>
      <c r="OSK67" s="570"/>
      <c r="OSL67" s="560"/>
      <c r="OSM67" s="560"/>
      <c r="OSN67" s="571"/>
      <c r="OSO67" s="572"/>
      <c r="OSP67" s="573"/>
      <c r="OSQ67" s="565"/>
      <c r="OSR67" s="565"/>
      <c r="OSS67" s="550"/>
      <c r="OST67" s="557"/>
      <c r="OSU67" s="559"/>
      <c r="OSV67" s="574"/>
      <c r="OSW67" s="575"/>
      <c r="OSX67" s="575"/>
      <c r="OSY67" s="559"/>
      <c r="OSZ67" s="576"/>
      <c r="OTA67" s="576"/>
      <c r="OTB67" s="577"/>
      <c r="OTC67" s="578"/>
      <c r="OTD67" s="578"/>
      <c r="OTE67" s="579"/>
      <c r="OTF67" s="580"/>
      <c r="OTG67" s="581"/>
      <c r="OTH67" s="582"/>
      <c r="OTI67" s="583"/>
      <c r="OTJ67" s="584"/>
      <c r="OTK67" s="585"/>
      <c r="OTL67" s="585"/>
      <c r="OTM67" s="585"/>
      <c r="OTN67" s="586"/>
      <c r="OTO67" s="587"/>
      <c r="OTP67" s="560"/>
      <c r="OTQ67" s="588"/>
      <c r="OTR67" s="589"/>
      <c r="OTS67" s="589"/>
      <c r="OTT67" s="590"/>
      <c r="OTU67" s="555"/>
      <c r="OTV67" s="591"/>
      <c r="OTW67" s="592"/>
      <c r="OTX67" s="590"/>
      <c r="OTY67" s="550"/>
      <c r="OTZ67" s="593"/>
      <c r="OUA67" s="550"/>
      <c r="OUB67" s="551"/>
      <c r="OUC67" s="552"/>
      <c r="OUD67" s="553"/>
      <c r="OUE67" s="554"/>
      <c r="OUF67" s="551"/>
      <c r="OUG67" s="555"/>
      <c r="OUH67" s="556"/>
      <c r="OUI67" s="557"/>
      <c r="OUJ67" s="558"/>
      <c r="OUK67" s="558"/>
      <c r="OUL67" s="558"/>
      <c r="OUM67" s="559"/>
      <c r="OUN67" s="559"/>
      <c r="OUO67" s="560"/>
      <c r="OUP67" s="561"/>
      <c r="OUQ67" s="562"/>
      <c r="OUR67" s="563"/>
      <c r="OUS67" s="564"/>
      <c r="OUT67" s="565"/>
      <c r="OUU67" s="565"/>
      <c r="OUV67" s="565"/>
      <c r="OUW67" s="566"/>
      <c r="OUX67" s="567"/>
      <c r="OUY67" s="568"/>
      <c r="OUZ67" s="569"/>
      <c r="OVA67" s="570"/>
      <c r="OVB67" s="560"/>
      <c r="OVC67" s="560"/>
      <c r="OVD67" s="571"/>
      <c r="OVE67" s="572"/>
      <c r="OVF67" s="573"/>
      <c r="OVG67" s="565"/>
      <c r="OVH67" s="565"/>
      <c r="OVI67" s="550"/>
      <c r="OVJ67" s="557"/>
      <c r="OVK67" s="559"/>
      <c r="OVL67" s="574"/>
      <c r="OVM67" s="575"/>
      <c r="OVN67" s="575"/>
      <c r="OVO67" s="559"/>
      <c r="OVP67" s="576"/>
      <c r="OVQ67" s="576"/>
      <c r="OVR67" s="577"/>
      <c r="OVS67" s="578"/>
      <c r="OVT67" s="578"/>
      <c r="OVU67" s="579"/>
      <c r="OVV67" s="580"/>
      <c r="OVW67" s="581"/>
      <c r="OVX67" s="582"/>
      <c r="OVY67" s="583"/>
      <c r="OVZ67" s="584"/>
      <c r="OWA67" s="585"/>
      <c r="OWB67" s="585"/>
      <c r="OWC67" s="585"/>
      <c r="OWD67" s="586"/>
      <c r="OWE67" s="587"/>
      <c r="OWF67" s="560"/>
      <c r="OWG67" s="588"/>
      <c r="OWH67" s="589"/>
      <c r="OWI67" s="589"/>
      <c r="OWJ67" s="590"/>
      <c r="OWK67" s="555"/>
      <c r="OWL67" s="591"/>
      <c r="OWM67" s="592"/>
      <c r="OWN67" s="590"/>
      <c r="OWO67" s="550"/>
      <c r="OWP67" s="593"/>
      <c r="OWQ67" s="550"/>
      <c r="OWR67" s="551"/>
      <c r="OWS67" s="552"/>
      <c r="OWT67" s="553"/>
      <c r="OWU67" s="554"/>
      <c r="OWV67" s="551"/>
      <c r="OWW67" s="555"/>
      <c r="OWX67" s="556"/>
      <c r="OWY67" s="557"/>
      <c r="OWZ67" s="558"/>
      <c r="OXA67" s="558"/>
      <c r="OXB67" s="558"/>
      <c r="OXC67" s="559"/>
      <c r="OXD67" s="559"/>
      <c r="OXE67" s="560"/>
      <c r="OXF67" s="561"/>
      <c r="OXG67" s="562"/>
      <c r="OXH67" s="563"/>
      <c r="OXI67" s="564"/>
      <c r="OXJ67" s="565"/>
      <c r="OXK67" s="565"/>
      <c r="OXL67" s="565"/>
      <c r="OXM67" s="566"/>
      <c r="OXN67" s="567"/>
      <c r="OXO67" s="568"/>
      <c r="OXP67" s="569"/>
      <c r="OXQ67" s="570"/>
      <c r="OXR67" s="560"/>
      <c r="OXS67" s="560"/>
      <c r="OXT67" s="571"/>
      <c r="OXU67" s="572"/>
      <c r="OXV67" s="573"/>
      <c r="OXW67" s="565"/>
      <c r="OXX67" s="565"/>
      <c r="OXY67" s="550"/>
      <c r="OXZ67" s="557"/>
      <c r="OYA67" s="559"/>
      <c r="OYB67" s="574"/>
      <c r="OYC67" s="575"/>
      <c r="OYD67" s="575"/>
      <c r="OYE67" s="559"/>
      <c r="OYF67" s="576"/>
      <c r="OYG67" s="576"/>
      <c r="OYH67" s="577"/>
      <c r="OYI67" s="578"/>
      <c r="OYJ67" s="578"/>
      <c r="OYK67" s="579"/>
      <c r="OYL67" s="580"/>
      <c r="OYM67" s="581"/>
      <c r="OYN67" s="582"/>
      <c r="OYO67" s="583"/>
      <c r="OYP67" s="584"/>
      <c r="OYQ67" s="585"/>
      <c r="OYR67" s="585"/>
      <c r="OYS67" s="585"/>
      <c r="OYT67" s="586"/>
      <c r="OYU67" s="587"/>
      <c r="OYV67" s="560"/>
      <c r="OYW67" s="588"/>
      <c r="OYX67" s="589"/>
      <c r="OYY67" s="589"/>
      <c r="OYZ67" s="590"/>
      <c r="OZA67" s="555"/>
      <c r="OZB67" s="591"/>
      <c r="OZC67" s="592"/>
      <c r="OZD67" s="590"/>
      <c r="OZE67" s="550"/>
      <c r="OZF67" s="593"/>
      <c r="OZG67" s="550"/>
      <c r="OZH67" s="551"/>
      <c r="OZI67" s="552"/>
      <c r="OZJ67" s="553"/>
      <c r="OZK67" s="554"/>
      <c r="OZL67" s="551"/>
      <c r="OZM67" s="555"/>
      <c r="OZN67" s="556"/>
      <c r="OZO67" s="557"/>
      <c r="OZP67" s="558"/>
      <c r="OZQ67" s="558"/>
      <c r="OZR67" s="558"/>
      <c r="OZS67" s="559"/>
      <c r="OZT67" s="559"/>
      <c r="OZU67" s="560"/>
      <c r="OZV67" s="561"/>
      <c r="OZW67" s="562"/>
      <c r="OZX67" s="563"/>
      <c r="OZY67" s="564"/>
      <c r="OZZ67" s="565"/>
      <c r="PAA67" s="565"/>
      <c r="PAB67" s="565"/>
      <c r="PAC67" s="566"/>
      <c r="PAD67" s="567"/>
      <c r="PAE67" s="568"/>
      <c r="PAF67" s="569"/>
      <c r="PAG67" s="570"/>
      <c r="PAH67" s="560"/>
      <c r="PAI67" s="560"/>
      <c r="PAJ67" s="571"/>
      <c r="PAK67" s="572"/>
      <c r="PAL67" s="573"/>
      <c r="PAM67" s="565"/>
      <c r="PAN67" s="565"/>
      <c r="PAO67" s="550"/>
      <c r="PAP67" s="557"/>
      <c r="PAQ67" s="559"/>
      <c r="PAR67" s="574"/>
      <c r="PAS67" s="575"/>
      <c r="PAT67" s="575"/>
      <c r="PAU67" s="559"/>
      <c r="PAV67" s="576"/>
      <c r="PAW67" s="576"/>
      <c r="PAX67" s="577"/>
      <c r="PAY67" s="578"/>
      <c r="PAZ67" s="578"/>
      <c r="PBA67" s="579"/>
      <c r="PBB67" s="580"/>
      <c r="PBC67" s="581"/>
      <c r="PBD67" s="582"/>
      <c r="PBE67" s="583"/>
      <c r="PBF67" s="584"/>
      <c r="PBG67" s="585"/>
      <c r="PBH67" s="585"/>
      <c r="PBI67" s="585"/>
      <c r="PBJ67" s="586"/>
      <c r="PBK67" s="587"/>
      <c r="PBL67" s="560"/>
      <c r="PBM67" s="588"/>
      <c r="PBN67" s="589"/>
      <c r="PBO67" s="589"/>
      <c r="PBP67" s="590"/>
      <c r="PBQ67" s="555"/>
      <c r="PBR67" s="591"/>
      <c r="PBS67" s="592"/>
      <c r="PBT67" s="590"/>
      <c r="PBU67" s="550"/>
      <c r="PBV67" s="593"/>
      <c r="PBW67" s="550"/>
      <c r="PBX67" s="551"/>
      <c r="PBY67" s="552"/>
      <c r="PBZ67" s="553"/>
      <c r="PCA67" s="554"/>
      <c r="PCB67" s="551"/>
      <c r="PCC67" s="555"/>
      <c r="PCD67" s="556"/>
      <c r="PCE67" s="557"/>
      <c r="PCF67" s="558"/>
      <c r="PCG67" s="558"/>
      <c r="PCH67" s="558"/>
      <c r="PCI67" s="559"/>
      <c r="PCJ67" s="559"/>
      <c r="PCK67" s="560"/>
      <c r="PCL67" s="561"/>
      <c r="PCM67" s="562"/>
      <c r="PCN67" s="563"/>
      <c r="PCO67" s="564"/>
      <c r="PCP67" s="565"/>
      <c r="PCQ67" s="565"/>
      <c r="PCR67" s="565"/>
      <c r="PCS67" s="566"/>
      <c r="PCT67" s="567"/>
      <c r="PCU67" s="568"/>
      <c r="PCV67" s="569"/>
      <c r="PCW67" s="570"/>
      <c r="PCX67" s="560"/>
      <c r="PCY67" s="560"/>
      <c r="PCZ67" s="571"/>
      <c r="PDA67" s="572"/>
      <c r="PDB67" s="573"/>
      <c r="PDC67" s="565"/>
      <c r="PDD67" s="565"/>
      <c r="PDE67" s="550"/>
      <c r="PDF67" s="557"/>
      <c r="PDG67" s="559"/>
      <c r="PDH67" s="574"/>
      <c r="PDI67" s="575"/>
      <c r="PDJ67" s="575"/>
      <c r="PDK67" s="559"/>
      <c r="PDL67" s="576"/>
      <c r="PDM67" s="576"/>
      <c r="PDN67" s="577"/>
      <c r="PDO67" s="578"/>
      <c r="PDP67" s="578"/>
      <c r="PDQ67" s="579"/>
      <c r="PDR67" s="580"/>
      <c r="PDS67" s="581"/>
      <c r="PDT67" s="582"/>
      <c r="PDU67" s="583"/>
      <c r="PDV67" s="584"/>
      <c r="PDW67" s="585"/>
      <c r="PDX67" s="585"/>
      <c r="PDY67" s="585"/>
      <c r="PDZ67" s="586"/>
      <c r="PEA67" s="587"/>
      <c r="PEB67" s="560"/>
      <c r="PEC67" s="588"/>
      <c r="PED67" s="589"/>
      <c r="PEE67" s="589"/>
      <c r="PEF67" s="590"/>
      <c r="PEG67" s="555"/>
      <c r="PEH67" s="591"/>
      <c r="PEI67" s="592"/>
      <c r="PEJ67" s="590"/>
      <c r="PEK67" s="550"/>
      <c r="PEL67" s="593"/>
      <c r="PEM67" s="550"/>
      <c r="PEN67" s="551"/>
      <c r="PEO67" s="552"/>
      <c r="PEP67" s="553"/>
      <c r="PEQ67" s="554"/>
      <c r="PER67" s="551"/>
      <c r="PES67" s="555"/>
      <c r="PET67" s="556"/>
      <c r="PEU67" s="557"/>
      <c r="PEV67" s="558"/>
      <c r="PEW67" s="558"/>
      <c r="PEX67" s="558"/>
      <c r="PEY67" s="559"/>
      <c r="PEZ67" s="559"/>
      <c r="PFA67" s="560"/>
      <c r="PFB67" s="561"/>
      <c r="PFC67" s="562"/>
      <c r="PFD67" s="563"/>
      <c r="PFE67" s="564"/>
      <c r="PFF67" s="565"/>
      <c r="PFG67" s="565"/>
      <c r="PFH67" s="565"/>
      <c r="PFI67" s="566"/>
      <c r="PFJ67" s="567"/>
      <c r="PFK67" s="568"/>
      <c r="PFL67" s="569"/>
      <c r="PFM67" s="570"/>
      <c r="PFN67" s="560"/>
      <c r="PFO67" s="560"/>
      <c r="PFP67" s="571"/>
      <c r="PFQ67" s="572"/>
      <c r="PFR67" s="573"/>
      <c r="PFS67" s="565"/>
      <c r="PFT67" s="565"/>
      <c r="PFU67" s="550"/>
      <c r="PFV67" s="557"/>
      <c r="PFW67" s="559"/>
      <c r="PFX67" s="574"/>
      <c r="PFY67" s="575"/>
      <c r="PFZ67" s="575"/>
      <c r="PGA67" s="559"/>
      <c r="PGB67" s="576"/>
      <c r="PGC67" s="576"/>
      <c r="PGD67" s="577"/>
      <c r="PGE67" s="578"/>
      <c r="PGF67" s="578"/>
      <c r="PGG67" s="579"/>
      <c r="PGH67" s="580"/>
      <c r="PGI67" s="581"/>
      <c r="PGJ67" s="582"/>
      <c r="PGK67" s="583"/>
      <c r="PGL67" s="584"/>
      <c r="PGM67" s="585"/>
      <c r="PGN67" s="585"/>
      <c r="PGO67" s="585"/>
      <c r="PGP67" s="586"/>
      <c r="PGQ67" s="587"/>
      <c r="PGR67" s="560"/>
      <c r="PGS67" s="588"/>
      <c r="PGT67" s="589"/>
      <c r="PGU67" s="589"/>
      <c r="PGV67" s="590"/>
      <c r="PGW67" s="555"/>
      <c r="PGX67" s="591"/>
      <c r="PGY67" s="592"/>
      <c r="PGZ67" s="590"/>
      <c r="PHA67" s="550"/>
      <c r="PHB67" s="593"/>
      <c r="PHC67" s="550"/>
      <c r="PHD67" s="551"/>
      <c r="PHE67" s="552"/>
      <c r="PHF67" s="553"/>
      <c r="PHG67" s="554"/>
      <c r="PHH67" s="551"/>
      <c r="PHI67" s="555"/>
      <c r="PHJ67" s="556"/>
      <c r="PHK67" s="557"/>
      <c r="PHL67" s="558"/>
      <c r="PHM67" s="558"/>
      <c r="PHN67" s="558"/>
      <c r="PHO67" s="559"/>
      <c r="PHP67" s="559"/>
      <c r="PHQ67" s="560"/>
      <c r="PHR67" s="561"/>
      <c r="PHS67" s="562"/>
      <c r="PHT67" s="563"/>
      <c r="PHU67" s="564"/>
      <c r="PHV67" s="565"/>
      <c r="PHW67" s="565"/>
      <c r="PHX67" s="565"/>
      <c r="PHY67" s="566"/>
      <c r="PHZ67" s="567"/>
      <c r="PIA67" s="568"/>
      <c r="PIB67" s="569"/>
      <c r="PIC67" s="570"/>
      <c r="PID67" s="560"/>
      <c r="PIE67" s="560"/>
      <c r="PIF67" s="571"/>
      <c r="PIG67" s="572"/>
      <c r="PIH67" s="573"/>
      <c r="PII67" s="565"/>
      <c r="PIJ67" s="565"/>
      <c r="PIK67" s="550"/>
      <c r="PIL67" s="557"/>
      <c r="PIM67" s="559"/>
      <c r="PIN67" s="574"/>
      <c r="PIO67" s="575"/>
      <c r="PIP67" s="575"/>
      <c r="PIQ67" s="559"/>
      <c r="PIR67" s="576"/>
      <c r="PIS67" s="576"/>
      <c r="PIT67" s="577"/>
      <c r="PIU67" s="578"/>
      <c r="PIV67" s="578"/>
      <c r="PIW67" s="579"/>
      <c r="PIX67" s="580"/>
      <c r="PIY67" s="581"/>
      <c r="PIZ67" s="582"/>
      <c r="PJA67" s="583"/>
      <c r="PJB67" s="584"/>
      <c r="PJC67" s="585"/>
      <c r="PJD67" s="585"/>
      <c r="PJE67" s="585"/>
      <c r="PJF67" s="586"/>
      <c r="PJG67" s="587"/>
      <c r="PJH67" s="560"/>
      <c r="PJI67" s="588"/>
      <c r="PJJ67" s="589"/>
      <c r="PJK67" s="589"/>
      <c r="PJL67" s="590"/>
      <c r="PJM67" s="555"/>
      <c r="PJN67" s="591"/>
      <c r="PJO67" s="592"/>
      <c r="PJP67" s="590"/>
      <c r="PJQ67" s="550"/>
      <c r="PJR67" s="593"/>
      <c r="PJS67" s="550"/>
      <c r="PJT67" s="551"/>
      <c r="PJU67" s="552"/>
      <c r="PJV67" s="553"/>
      <c r="PJW67" s="554"/>
      <c r="PJX67" s="551"/>
      <c r="PJY67" s="555"/>
      <c r="PJZ67" s="556"/>
      <c r="PKA67" s="557"/>
      <c r="PKB67" s="558"/>
      <c r="PKC67" s="558"/>
      <c r="PKD67" s="558"/>
      <c r="PKE67" s="559"/>
      <c r="PKF67" s="559"/>
      <c r="PKG67" s="560"/>
      <c r="PKH67" s="561"/>
      <c r="PKI67" s="562"/>
      <c r="PKJ67" s="563"/>
      <c r="PKK67" s="564"/>
      <c r="PKL67" s="565"/>
      <c r="PKM67" s="565"/>
      <c r="PKN67" s="565"/>
      <c r="PKO67" s="566"/>
      <c r="PKP67" s="567"/>
      <c r="PKQ67" s="568"/>
      <c r="PKR67" s="569"/>
      <c r="PKS67" s="570"/>
      <c r="PKT67" s="560"/>
      <c r="PKU67" s="560"/>
      <c r="PKV67" s="571"/>
      <c r="PKW67" s="572"/>
      <c r="PKX67" s="573"/>
      <c r="PKY67" s="565"/>
      <c r="PKZ67" s="565"/>
      <c r="PLA67" s="550"/>
      <c r="PLB67" s="557"/>
      <c r="PLC67" s="559"/>
      <c r="PLD67" s="574"/>
      <c r="PLE67" s="575"/>
      <c r="PLF67" s="575"/>
      <c r="PLG67" s="559"/>
      <c r="PLH67" s="576"/>
      <c r="PLI67" s="576"/>
      <c r="PLJ67" s="577"/>
      <c r="PLK67" s="578"/>
      <c r="PLL67" s="578"/>
      <c r="PLM67" s="579"/>
      <c r="PLN67" s="580"/>
      <c r="PLO67" s="581"/>
      <c r="PLP67" s="582"/>
      <c r="PLQ67" s="583"/>
      <c r="PLR67" s="584"/>
      <c r="PLS67" s="585"/>
      <c r="PLT67" s="585"/>
      <c r="PLU67" s="585"/>
      <c r="PLV67" s="586"/>
      <c r="PLW67" s="587"/>
      <c r="PLX67" s="560"/>
      <c r="PLY67" s="588"/>
      <c r="PLZ67" s="589"/>
      <c r="PMA67" s="589"/>
      <c r="PMB67" s="590"/>
      <c r="PMC67" s="555"/>
      <c r="PMD67" s="591"/>
      <c r="PME67" s="592"/>
      <c r="PMF67" s="590"/>
      <c r="PMG67" s="550"/>
      <c r="PMH67" s="593"/>
      <c r="PMI67" s="550"/>
      <c r="PMJ67" s="551"/>
      <c r="PMK67" s="552"/>
      <c r="PML67" s="553"/>
      <c r="PMM67" s="554"/>
      <c r="PMN67" s="551"/>
      <c r="PMO67" s="555"/>
      <c r="PMP67" s="556"/>
      <c r="PMQ67" s="557"/>
      <c r="PMR67" s="558"/>
      <c r="PMS67" s="558"/>
      <c r="PMT67" s="558"/>
      <c r="PMU67" s="559"/>
      <c r="PMV67" s="559"/>
      <c r="PMW67" s="560"/>
      <c r="PMX67" s="561"/>
      <c r="PMY67" s="562"/>
      <c r="PMZ67" s="563"/>
      <c r="PNA67" s="564"/>
      <c r="PNB67" s="565"/>
      <c r="PNC67" s="565"/>
      <c r="PND67" s="565"/>
      <c r="PNE67" s="566"/>
      <c r="PNF67" s="567"/>
      <c r="PNG67" s="568"/>
      <c r="PNH67" s="569"/>
      <c r="PNI67" s="570"/>
      <c r="PNJ67" s="560"/>
      <c r="PNK67" s="560"/>
      <c r="PNL67" s="571"/>
      <c r="PNM67" s="572"/>
      <c r="PNN67" s="573"/>
      <c r="PNO67" s="565"/>
      <c r="PNP67" s="565"/>
      <c r="PNQ67" s="550"/>
      <c r="PNR67" s="557"/>
      <c r="PNS67" s="559"/>
      <c r="PNT67" s="574"/>
      <c r="PNU67" s="575"/>
      <c r="PNV67" s="575"/>
      <c r="PNW67" s="559"/>
      <c r="PNX67" s="576"/>
      <c r="PNY67" s="576"/>
      <c r="PNZ67" s="577"/>
      <c r="POA67" s="578"/>
      <c r="POB67" s="578"/>
      <c r="POC67" s="579"/>
      <c r="POD67" s="580"/>
      <c r="POE67" s="581"/>
      <c r="POF67" s="582"/>
      <c r="POG67" s="583"/>
      <c r="POH67" s="584"/>
      <c r="POI67" s="585"/>
      <c r="POJ67" s="585"/>
      <c r="POK67" s="585"/>
      <c r="POL67" s="586"/>
      <c r="POM67" s="587"/>
      <c r="PON67" s="560"/>
      <c r="POO67" s="588"/>
      <c r="POP67" s="589"/>
      <c r="POQ67" s="589"/>
      <c r="POR67" s="590"/>
      <c r="POS67" s="555"/>
      <c r="POT67" s="591"/>
      <c r="POU67" s="592"/>
      <c r="POV67" s="590"/>
      <c r="POW67" s="550"/>
      <c r="POX67" s="593"/>
      <c r="POY67" s="550"/>
      <c r="POZ67" s="551"/>
      <c r="PPA67" s="552"/>
      <c r="PPB67" s="553"/>
      <c r="PPC67" s="554"/>
      <c r="PPD67" s="551"/>
      <c r="PPE67" s="555"/>
      <c r="PPF67" s="556"/>
      <c r="PPG67" s="557"/>
      <c r="PPH67" s="558"/>
      <c r="PPI67" s="558"/>
      <c r="PPJ67" s="558"/>
      <c r="PPK67" s="559"/>
      <c r="PPL67" s="559"/>
      <c r="PPM67" s="560"/>
      <c r="PPN67" s="561"/>
      <c r="PPO67" s="562"/>
      <c r="PPP67" s="563"/>
      <c r="PPQ67" s="564"/>
      <c r="PPR67" s="565"/>
      <c r="PPS67" s="565"/>
      <c r="PPT67" s="565"/>
      <c r="PPU67" s="566"/>
      <c r="PPV67" s="567"/>
      <c r="PPW67" s="568"/>
      <c r="PPX67" s="569"/>
      <c r="PPY67" s="570"/>
      <c r="PPZ67" s="560"/>
      <c r="PQA67" s="560"/>
      <c r="PQB67" s="571"/>
      <c r="PQC67" s="572"/>
      <c r="PQD67" s="573"/>
      <c r="PQE67" s="565"/>
      <c r="PQF67" s="565"/>
      <c r="PQG67" s="550"/>
      <c r="PQH67" s="557"/>
      <c r="PQI67" s="559"/>
      <c r="PQJ67" s="574"/>
      <c r="PQK67" s="575"/>
      <c r="PQL67" s="575"/>
      <c r="PQM67" s="559"/>
      <c r="PQN67" s="576"/>
      <c r="PQO67" s="576"/>
      <c r="PQP67" s="577"/>
      <c r="PQQ67" s="578"/>
      <c r="PQR67" s="578"/>
      <c r="PQS67" s="579"/>
      <c r="PQT67" s="580"/>
      <c r="PQU67" s="581"/>
      <c r="PQV67" s="582"/>
      <c r="PQW67" s="583"/>
      <c r="PQX67" s="584"/>
      <c r="PQY67" s="585"/>
      <c r="PQZ67" s="585"/>
      <c r="PRA67" s="585"/>
      <c r="PRB67" s="586"/>
      <c r="PRC67" s="587"/>
      <c r="PRD67" s="560"/>
      <c r="PRE67" s="588"/>
      <c r="PRF67" s="589"/>
      <c r="PRG67" s="589"/>
      <c r="PRH67" s="590"/>
      <c r="PRI67" s="555"/>
      <c r="PRJ67" s="591"/>
      <c r="PRK67" s="592"/>
      <c r="PRL67" s="590"/>
      <c r="PRM67" s="550"/>
      <c r="PRN67" s="593"/>
      <c r="PRO67" s="550"/>
      <c r="PRP67" s="551"/>
      <c r="PRQ67" s="552"/>
      <c r="PRR67" s="553"/>
      <c r="PRS67" s="554"/>
      <c r="PRT67" s="551"/>
      <c r="PRU67" s="555"/>
      <c r="PRV67" s="556"/>
      <c r="PRW67" s="557"/>
      <c r="PRX67" s="558"/>
      <c r="PRY67" s="558"/>
      <c r="PRZ67" s="558"/>
      <c r="PSA67" s="559"/>
      <c r="PSB67" s="559"/>
      <c r="PSC67" s="560"/>
      <c r="PSD67" s="561"/>
      <c r="PSE67" s="562"/>
      <c r="PSF67" s="563"/>
      <c r="PSG67" s="564"/>
      <c r="PSH67" s="565"/>
      <c r="PSI67" s="565"/>
      <c r="PSJ67" s="565"/>
      <c r="PSK67" s="566"/>
      <c r="PSL67" s="567"/>
      <c r="PSM67" s="568"/>
      <c r="PSN67" s="569"/>
      <c r="PSO67" s="570"/>
      <c r="PSP67" s="560"/>
      <c r="PSQ67" s="560"/>
      <c r="PSR67" s="571"/>
      <c r="PSS67" s="572"/>
      <c r="PST67" s="573"/>
      <c r="PSU67" s="565"/>
      <c r="PSV67" s="565"/>
      <c r="PSW67" s="550"/>
      <c r="PSX67" s="557"/>
      <c r="PSY67" s="559"/>
      <c r="PSZ67" s="574"/>
      <c r="PTA67" s="575"/>
      <c r="PTB67" s="575"/>
      <c r="PTC67" s="559"/>
      <c r="PTD67" s="576"/>
      <c r="PTE67" s="576"/>
      <c r="PTF67" s="577"/>
      <c r="PTG67" s="578"/>
      <c r="PTH67" s="578"/>
      <c r="PTI67" s="579"/>
      <c r="PTJ67" s="580"/>
      <c r="PTK67" s="581"/>
      <c r="PTL67" s="582"/>
      <c r="PTM67" s="583"/>
      <c r="PTN67" s="584"/>
      <c r="PTO67" s="585"/>
      <c r="PTP67" s="585"/>
      <c r="PTQ67" s="585"/>
      <c r="PTR67" s="586"/>
      <c r="PTS67" s="587"/>
      <c r="PTT67" s="560"/>
      <c r="PTU67" s="588"/>
      <c r="PTV67" s="589"/>
      <c r="PTW67" s="589"/>
      <c r="PTX67" s="590"/>
      <c r="PTY67" s="555"/>
      <c r="PTZ67" s="591"/>
      <c r="PUA67" s="592"/>
      <c r="PUB67" s="590"/>
      <c r="PUC67" s="550"/>
      <c r="PUD67" s="593"/>
      <c r="PUE67" s="550"/>
      <c r="PUF67" s="551"/>
      <c r="PUG67" s="552"/>
      <c r="PUH67" s="553"/>
      <c r="PUI67" s="554"/>
      <c r="PUJ67" s="551"/>
      <c r="PUK67" s="555"/>
      <c r="PUL67" s="556"/>
      <c r="PUM67" s="557"/>
      <c r="PUN67" s="558"/>
      <c r="PUO67" s="558"/>
      <c r="PUP67" s="558"/>
      <c r="PUQ67" s="559"/>
      <c r="PUR67" s="559"/>
      <c r="PUS67" s="560"/>
      <c r="PUT67" s="561"/>
      <c r="PUU67" s="562"/>
      <c r="PUV67" s="563"/>
      <c r="PUW67" s="564"/>
      <c r="PUX67" s="565"/>
      <c r="PUY67" s="565"/>
      <c r="PUZ67" s="565"/>
      <c r="PVA67" s="566"/>
      <c r="PVB67" s="567"/>
      <c r="PVC67" s="568"/>
      <c r="PVD67" s="569"/>
      <c r="PVE67" s="570"/>
      <c r="PVF67" s="560"/>
      <c r="PVG67" s="560"/>
      <c r="PVH67" s="571"/>
      <c r="PVI67" s="572"/>
      <c r="PVJ67" s="573"/>
      <c r="PVK67" s="565"/>
      <c r="PVL67" s="565"/>
      <c r="PVM67" s="550"/>
      <c r="PVN67" s="557"/>
      <c r="PVO67" s="559"/>
      <c r="PVP67" s="574"/>
      <c r="PVQ67" s="575"/>
      <c r="PVR67" s="575"/>
      <c r="PVS67" s="559"/>
      <c r="PVT67" s="576"/>
      <c r="PVU67" s="576"/>
      <c r="PVV67" s="577"/>
      <c r="PVW67" s="578"/>
      <c r="PVX67" s="578"/>
      <c r="PVY67" s="579"/>
      <c r="PVZ67" s="580"/>
      <c r="PWA67" s="581"/>
      <c r="PWB67" s="582"/>
      <c r="PWC67" s="583"/>
      <c r="PWD67" s="584"/>
      <c r="PWE67" s="585"/>
      <c r="PWF67" s="585"/>
      <c r="PWG67" s="585"/>
      <c r="PWH67" s="586"/>
      <c r="PWI67" s="587"/>
      <c r="PWJ67" s="560"/>
      <c r="PWK67" s="588"/>
      <c r="PWL67" s="589"/>
      <c r="PWM67" s="589"/>
      <c r="PWN67" s="590"/>
      <c r="PWO67" s="555"/>
      <c r="PWP67" s="591"/>
      <c r="PWQ67" s="592"/>
      <c r="PWR67" s="590"/>
      <c r="PWS67" s="550"/>
      <c r="PWT67" s="593"/>
      <c r="PWU67" s="550"/>
      <c r="PWV67" s="551"/>
      <c r="PWW67" s="552"/>
      <c r="PWX67" s="553"/>
      <c r="PWY67" s="554"/>
      <c r="PWZ67" s="551"/>
      <c r="PXA67" s="555"/>
      <c r="PXB67" s="556"/>
      <c r="PXC67" s="557"/>
      <c r="PXD67" s="558"/>
      <c r="PXE67" s="558"/>
      <c r="PXF67" s="558"/>
      <c r="PXG67" s="559"/>
      <c r="PXH67" s="559"/>
      <c r="PXI67" s="560"/>
      <c r="PXJ67" s="561"/>
      <c r="PXK67" s="562"/>
      <c r="PXL67" s="563"/>
      <c r="PXM67" s="564"/>
      <c r="PXN67" s="565"/>
      <c r="PXO67" s="565"/>
      <c r="PXP67" s="565"/>
      <c r="PXQ67" s="566"/>
      <c r="PXR67" s="567"/>
      <c r="PXS67" s="568"/>
      <c r="PXT67" s="569"/>
      <c r="PXU67" s="570"/>
      <c r="PXV67" s="560"/>
      <c r="PXW67" s="560"/>
      <c r="PXX67" s="571"/>
      <c r="PXY67" s="572"/>
      <c r="PXZ67" s="573"/>
      <c r="PYA67" s="565"/>
      <c r="PYB67" s="565"/>
      <c r="PYC67" s="550"/>
      <c r="PYD67" s="557"/>
      <c r="PYE67" s="559"/>
      <c r="PYF67" s="574"/>
      <c r="PYG67" s="575"/>
      <c r="PYH67" s="575"/>
      <c r="PYI67" s="559"/>
      <c r="PYJ67" s="576"/>
      <c r="PYK67" s="576"/>
      <c r="PYL67" s="577"/>
      <c r="PYM67" s="578"/>
      <c r="PYN67" s="578"/>
      <c r="PYO67" s="579"/>
      <c r="PYP67" s="580"/>
      <c r="PYQ67" s="581"/>
      <c r="PYR67" s="582"/>
      <c r="PYS67" s="583"/>
      <c r="PYT67" s="584"/>
      <c r="PYU67" s="585"/>
      <c r="PYV67" s="585"/>
      <c r="PYW67" s="585"/>
      <c r="PYX67" s="586"/>
      <c r="PYY67" s="587"/>
      <c r="PYZ67" s="560"/>
      <c r="PZA67" s="588"/>
      <c r="PZB67" s="589"/>
      <c r="PZC67" s="589"/>
      <c r="PZD67" s="590"/>
      <c r="PZE67" s="555"/>
      <c r="PZF67" s="591"/>
      <c r="PZG67" s="592"/>
      <c r="PZH67" s="590"/>
      <c r="PZI67" s="550"/>
      <c r="PZJ67" s="593"/>
      <c r="PZK67" s="550"/>
      <c r="PZL67" s="551"/>
      <c r="PZM67" s="552"/>
      <c r="PZN67" s="553"/>
      <c r="PZO67" s="554"/>
      <c r="PZP67" s="551"/>
      <c r="PZQ67" s="555"/>
      <c r="PZR67" s="556"/>
      <c r="PZS67" s="557"/>
      <c r="PZT67" s="558"/>
      <c r="PZU67" s="558"/>
      <c r="PZV67" s="558"/>
      <c r="PZW67" s="559"/>
      <c r="PZX67" s="559"/>
      <c r="PZY67" s="560"/>
      <c r="PZZ67" s="561"/>
      <c r="QAA67" s="562"/>
      <c r="QAB67" s="563"/>
      <c r="QAC67" s="564"/>
      <c r="QAD67" s="565"/>
      <c r="QAE67" s="565"/>
      <c r="QAF67" s="565"/>
      <c r="QAG67" s="566"/>
      <c r="QAH67" s="567"/>
      <c r="QAI67" s="568"/>
      <c r="QAJ67" s="569"/>
      <c r="QAK67" s="570"/>
      <c r="QAL67" s="560"/>
      <c r="QAM67" s="560"/>
      <c r="QAN67" s="571"/>
      <c r="QAO67" s="572"/>
      <c r="QAP67" s="573"/>
      <c r="QAQ67" s="565"/>
      <c r="QAR67" s="565"/>
      <c r="QAS67" s="550"/>
      <c r="QAT67" s="557"/>
      <c r="QAU67" s="559"/>
      <c r="QAV67" s="574"/>
      <c r="QAW67" s="575"/>
      <c r="QAX67" s="575"/>
      <c r="QAY67" s="559"/>
      <c r="QAZ67" s="576"/>
      <c r="QBA67" s="576"/>
      <c r="QBB67" s="577"/>
      <c r="QBC67" s="578"/>
      <c r="QBD67" s="578"/>
      <c r="QBE67" s="579"/>
      <c r="QBF67" s="580"/>
      <c r="QBG67" s="581"/>
      <c r="QBH67" s="582"/>
      <c r="QBI67" s="583"/>
      <c r="QBJ67" s="584"/>
      <c r="QBK67" s="585"/>
      <c r="QBL67" s="585"/>
      <c r="QBM67" s="585"/>
      <c r="QBN67" s="586"/>
      <c r="QBO67" s="587"/>
      <c r="QBP67" s="560"/>
      <c r="QBQ67" s="588"/>
      <c r="QBR67" s="589"/>
      <c r="QBS67" s="589"/>
      <c r="QBT67" s="590"/>
      <c r="QBU67" s="555"/>
      <c r="QBV67" s="591"/>
      <c r="QBW67" s="592"/>
      <c r="QBX67" s="590"/>
      <c r="QBY67" s="550"/>
      <c r="QBZ67" s="593"/>
      <c r="QCA67" s="550"/>
      <c r="QCB67" s="551"/>
      <c r="QCC67" s="552"/>
      <c r="QCD67" s="553"/>
      <c r="QCE67" s="554"/>
      <c r="QCF67" s="551"/>
      <c r="QCG67" s="555"/>
      <c r="QCH67" s="556"/>
      <c r="QCI67" s="557"/>
      <c r="QCJ67" s="558"/>
      <c r="QCK67" s="558"/>
      <c r="QCL67" s="558"/>
      <c r="QCM67" s="559"/>
      <c r="QCN67" s="559"/>
      <c r="QCO67" s="560"/>
      <c r="QCP67" s="561"/>
      <c r="QCQ67" s="562"/>
      <c r="QCR67" s="563"/>
      <c r="QCS67" s="564"/>
      <c r="QCT67" s="565"/>
      <c r="QCU67" s="565"/>
      <c r="QCV67" s="565"/>
      <c r="QCW67" s="566"/>
      <c r="QCX67" s="567"/>
      <c r="QCY67" s="568"/>
      <c r="QCZ67" s="569"/>
      <c r="QDA67" s="570"/>
      <c r="QDB67" s="560"/>
      <c r="QDC67" s="560"/>
      <c r="QDD67" s="571"/>
      <c r="QDE67" s="572"/>
      <c r="QDF67" s="573"/>
      <c r="QDG67" s="565"/>
      <c r="QDH67" s="565"/>
      <c r="QDI67" s="550"/>
      <c r="QDJ67" s="557"/>
      <c r="QDK67" s="559"/>
      <c r="QDL67" s="574"/>
      <c r="QDM67" s="575"/>
      <c r="QDN67" s="575"/>
      <c r="QDO67" s="559"/>
      <c r="QDP67" s="576"/>
      <c r="QDQ67" s="576"/>
      <c r="QDR67" s="577"/>
      <c r="QDS67" s="578"/>
      <c r="QDT67" s="578"/>
      <c r="QDU67" s="579"/>
      <c r="QDV67" s="580"/>
      <c r="QDW67" s="581"/>
      <c r="QDX67" s="582"/>
      <c r="QDY67" s="583"/>
      <c r="QDZ67" s="584"/>
      <c r="QEA67" s="585"/>
      <c r="QEB67" s="585"/>
      <c r="QEC67" s="585"/>
      <c r="QED67" s="586"/>
      <c r="QEE67" s="587"/>
      <c r="QEF67" s="560"/>
      <c r="QEG67" s="588"/>
      <c r="QEH67" s="589"/>
      <c r="QEI67" s="589"/>
      <c r="QEJ67" s="590"/>
      <c r="QEK67" s="555"/>
      <c r="QEL67" s="591"/>
      <c r="QEM67" s="592"/>
      <c r="QEN67" s="590"/>
      <c r="QEO67" s="550"/>
      <c r="QEP67" s="593"/>
      <c r="QEQ67" s="550"/>
      <c r="QER67" s="551"/>
      <c r="QES67" s="552"/>
      <c r="QET67" s="553"/>
      <c r="QEU67" s="554"/>
      <c r="QEV67" s="551"/>
      <c r="QEW67" s="555"/>
      <c r="QEX67" s="556"/>
      <c r="QEY67" s="557"/>
      <c r="QEZ67" s="558"/>
      <c r="QFA67" s="558"/>
      <c r="QFB67" s="558"/>
      <c r="QFC67" s="559"/>
      <c r="QFD67" s="559"/>
      <c r="QFE67" s="560"/>
      <c r="QFF67" s="561"/>
      <c r="QFG67" s="562"/>
      <c r="QFH67" s="563"/>
      <c r="QFI67" s="564"/>
      <c r="QFJ67" s="565"/>
      <c r="QFK67" s="565"/>
      <c r="QFL67" s="565"/>
      <c r="QFM67" s="566"/>
      <c r="QFN67" s="567"/>
      <c r="QFO67" s="568"/>
      <c r="QFP67" s="569"/>
      <c r="QFQ67" s="570"/>
      <c r="QFR67" s="560"/>
      <c r="QFS67" s="560"/>
      <c r="QFT67" s="571"/>
      <c r="QFU67" s="572"/>
      <c r="QFV67" s="573"/>
      <c r="QFW67" s="565"/>
      <c r="QFX67" s="565"/>
      <c r="QFY67" s="550"/>
      <c r="QFZ67" s="557"/>
      <c r="QGA67" s="559"/>
      <c r="QGB67" s="574"/>
      <c r="QGC67" s="575"/>
      <c r="QGD67" s="575"/>
      <c r="QGE67" s="559"/>
      <c r="QGF67" s="576"/>
      <c r="QGG67" s="576"/>
      <c r="QGH67" s="577"/>
      <c r="QGI67" s="578"/>
      <c r="QGJ67" s="578"/>
      <c r="QGK67" s="579"/>
      <c r="QGL67" s="580"/>
      <c r="QGM67" s="581"/>
      <c r="QGN67" s="582"/>
      <c r="QGO67" s="583"/>
      <c r="QGP67" s="584"/>
      <c r="QGQ67" s="585"/>
      <c r="QGR67" s="585"/>
      <c r="QGS67" s="585"/>
      <c r="QGT67" s="586"/>
      <c r="QGU67" s="587"/>
      <c r="QGV67" s="560"/>
      <c r="QGW67" s="588"/>
      <c r="QGX67" s="589"/>
      <c r="QGY67" s="589"/>
      <c r="QGZ67" s="590"/>
      <c r="QHA67" s="555"/>
      <c r="QHB67" s="591"/>
      <c r="QHC67" s="592"/>
      <c r="QHD67" s="590"/>
      <c r="QHE67" s="550"/>
      <c r="QHF67" s="593"/>
      <c r="QHG67" s="550"/>
      <c r="QHH67" s="551"/>
      <c r="QHI67" s="552"/>
      <c r="QHJ67" s="553"/>
      <c r="QHK67" s="554"/>
      <c r="QHL67" s="551"/>
      <c r="QHM67" s="555"/>
      <c r="QHN67" s="556"/>
      <c r="QHO67" s="557"/>
      <c r="QHP67" s="558"/>
      <c r="QHQ67" s="558"/>
      <c r="QHR67" s="558"/>
      <c r="QHS67" s="559"/>
      <c r="QHT67" s="559"/>
      <c r="QHU67" s="560"/>
      <c r="QHV67" s="561"/>
      <c r="QHW67" s="562"/>
      <c r="QHX67" s="563"/>
      <c r="QHY67" s="564"/>
      <c r="QHZ67" s="565"/>
      <c r="QIA67" s="565"/>
      <c r="QIB67" s="565"/>
      <c r="QIC67" s="566"/>
      <c r="QID67" s="567"/>
      <c r="QIE67" s="568"/>
      <c r="QIF67" s="569"/>
      <c r="QIG67" s="570"/>
      <c r="QIH67" s="560"/>
      <c r="QII67" s="560"/>
      <c r="QIJ67" s="571"/>
      <c r="QIK67" s="572"/>
      <c r="QIL67" s="573"/>
      <c r="QIM67" s="565"/>
      <c r="QIN67" s="565"/>
      <c r="QIO67" s="550"/>
      <c r="QIP67" s="557"/>
      <c r="QIQ67" s="559"/>
      <c r="QIR67" s="574"/>
      <c r="QIS67" s="575"/>
      <c r="QIT67" s="575"/>
      <c r="QIU67" s="559"/>
      <c r="QIV67" s="576"/>
      <c r="QIW67" s="576"/>
      <c r="QIX67" s="577"/>
      <c r="QIY67" s="578"/>
      <c r="QIZ67" s="578"/>
      <c r="QJA67" s="579"/>
      <c r="QJB67" s="580"/>
      <c r="QJC67" s="581"/>
      <c r="QJD67" s="582"/>
      <c r="QJE67" s="583"/>
      <c r="QJF67" s="584"/>
      <c r="QJG67" s="585"/>
      <c r="QJH67" s="585"/>
      <c r="QJI67" s="585"/>
      <c r="QJJ67" s="586"/>
      <c r="QJK67" s="587"/>
      <c r="QJL67" s="560"/>
      <c r="QJM67" s="588"/>
      <c r="QJN67" s="589"/>
      <c r="QJO67" s="589"/>
      <c r="QJP67" s="590"/>
      <c r="QJQ67" s="555"/>
      <c r="QJR67" s="591"/>
      <c r="QJS67" s="592"/>
      <c r="QJT67" s="590"/>
      <c r="QJU67" s="550"/>
      <c r="QJV67" s="593"/>
      <c r="QJW67" s="550"/>
      <c r="QJX67" s="551"/>
      <c r="QJY67" s="552"/>
      <c r="QJZ67" s="553"/>
      <c r="QKA67" s="554"/>
      <c r="QKB67" s="551"/>
      <c r="QKC67" s="555"/>
      <c r="QKD67" s="556"/>
      <c r="QKE67" s="557"/>
      <c r="QKF67" s="558"/>
      <c r="QKG67" s="558"/>
      <c r="QKH67" s="558"/>
      <c r="QKI67" s="559"/>
      <c r="QKJ67" s="559"/>
      <c r="QKK67" s="560"/>
      <c r="QKL67" s="561"/>
      <c r="QKM67" s="562"/>
      <c r="QKN67" s="563"/>
      <c r="QKO67" s="564"/>
      <c r="QKP67" s="565"/>
      <c r="QKQ67" s="565"/>
      <c r="QKR67" s="565"/>
      <c r="QKS67" s="566"/>
      <c r="QKT67" s="567"/>
      <c r="QKU67" s="568"/>
      <c r="QKV67" s="569"/>
      <c r="QKW67" s="570"/>
      <c r="QKX67" s="560"/>
      <c r="QKY67" s="560"/>
      <c r="QKZ67" s="571"/>
      <c r="QLA67" s="572"/>
      <c r="QLB67" s="573"/>
      <c r="QLC67" s="565"/>
      <c r="QLD67" s="565"/>
      <c r="QLE67" s="550"/>
      <c r="QLF67" s="557"/>
      <c r="QLG67" s="559"/>
      <c r="QLH67" s="574"/>
      <c r="QLI67" s="575"/>
      <c r="QLJ67" s="575"/>
      <c r="QLK67" s="559"/>
      <c r="QLL67" s="576"/>
      <c r="QLM67" s="576"/>
      <c r="QLN67" s="577"/>
      <c r="QLO67" s="578"/>
      <c r="QLP67" s="578"/>
      <c r="QLQ67" s="579"/>
      <c r="QLR67" s="580"/>
      <c r="QLS67" s="581"/>
      <c r="QLT67" s="582"/>
      <c r="QLU67" s="583"/>
      <c r="QLV67" s="584"/>
      <c r="QLW67" s="585"/>
      <c r="QLX67" s="585"/>
      <c r="QLY67" s="585"/>
      <c r="QLZ67" s="586"/>
      <c r="QMA67" s="587"/>
      <c r="QMB67" s="560"/>
      <c r="QMC67" s="588"/>
      <c r="QMD67" s="589"/>
      <c r="QME67" s="589"/>
      <c r="QMF67" s="590"/>
      <c r="QMG67" s="555"/>
      <c r="QMH67" s="591"/>
      <c r="QMI67" s="592"/>
      <c r="QMJ67" s="590"/>
      <c r="QMK67" s="550"/>
      <c r="QML67" s="593"/>
      <c r="QMM67" s="550"/>
      <c r="QMN67" s="551"/>
      <c r="QMO67" s="552"/>
      <c r="QMP67" s="553"/>
      <c r="QMQ67" s="554"/>
      <c r="QMR67" s="551"/>
      <c r="QMS67" s="555"/>
      <c r="QMT67" s="556"/>
      <c r="QMU67" s="557"/>
      <c r="QMV67" s="558"/>
      <c r="QMW67" s="558"/>
      <c r="QMX67" s="558"/>
      <c r="QMY67" s="559"/>
      <c r="QMZ67" s="559"/>
      <c r="QNA67" s="560"/>
      <c r="QNB67" s="561"/>
      <c r="QNC67" s="562"/>
      <c r="QND67" s="563"/>
      <c r="QNE67" s="564"/>
      <c r="QNF67" s="565"/>
      <c r="QNG67" s="565"/>
      <c r="QNH67" s="565"/>
      <c r="QNI67" s="566"/>
      <c r="QNJ67" s="567"/>
      <c r="QNK67" s="568"/>
      <c r="QNL67" s="569"/>
      <c r="QNM67" s="570"/>
      <c r="QNN67" s="560"/>
      <c r="QNO67" s="560"/>
      <c r="QNP67" s="571"/>
      <c r="QNQ67" s="572"/>
      <c r="QNR67" s="573"/>
      <c r="QNS67" s="565"/>
      <c r="QNT67" s="565"/>
      <c r="QNU67" s="550"/>
      <c r="QNV67" s="557"/>
      <c r="QNW67" s="559"/>
      <c r="QNX67" s="574"/>
      <c r="QNY67" s="575"/>
      <c r="QNZ67" s="575"/>
      <c r="QOA67" s="559"/>
      <c r="QOB67" s="576"/>
      <c r="QOC67" s="576"/>
      <c r="QOD67" s="577"/>
      <c r="QOE67" s="578"/>
      <c r="QOF67" s="578"/>
      <c r="QOG67" s="579"/>
      <c r="QOH67" s="580"/>
      <c r="QOI67" s="581"/>
      <c r="QOJ67" s="582"/>
      <c r="QOK67" s="583"/>
      <c r="QOL67" s="584"/>
      <c r="QOM67" s="585"/>
      <c r="QON67" s="585"/>
      <c r="QOO67" s="585"/>
      <c r="QOP67" s="586"/>
      <c r="QOQ67" s="587"/>
      <c r="QOR67" s="560"/>
      <c r="QOS67" s="588"/>
      <c r="QOT67" s="589"/>
      <c r="QOU67" s="589"/>
      <c r="QOV67" s="590"/>
      <c r="QOW67" s="555"/>
      <c r="QOX67" s="591"/>
      <c r="QOY67" s="592"/>
      <c r="QOZ67" s="590"/>
      <c r="QPA67" s="550"/>
      <c r="QPB67" s="593"/>
      <c r="QPC67" s="550"/>
      <c r="QPD67" s="551"/>
      <c r="QPE67" s="552"/>
      <c r="QPF67" s="553"/>
      <c r="QPG67" s="554"/>
      <c r="QPH67" s="551"/>
      <c r="QPI67" s="555"/>
      <c r="QPJ67" s="556"/>
      <c r="QPK67" s="557"/>
      <c r="QPL67" s="558"/>
      <c r="QPM67" s="558"/>
      <c r="QPN67" s="558"/>
      <c r="QPO67" s="559"/>
      <c r="QPP67" s="559"/>
      <c r="QPQ67" s="560"/>
      <c r="QPR67" s="561"/>
      <c r="QPS67" s="562"/>
      <c r="QPT67" s="563"/>
      <c r="QPU67" s="564"/>
      <c r="QPV67" s="565"/>
      <c r="QPW67" s="565"/>
      <c r="QPX67" s="565"/>
      <c r="QPY67" s="566"/>
      <c r="QPZ67" s="567"/>
      <c r="QQA67" s="568"/>
      <c r="QQB67" s="569"/>
      <c r="QQC67" s="570"/>
      <c r="QQD67" s="560"/>
      <c r="QQE67" s="560"/>
      <c r="QQF67" s="571"/>
      <c r="QQG67" s="572"/>
      <c r="QQH67" s="573"/>
      <c r="QQI67" s="565"/>
      <c r="QQJ67" s="565"/>
      <c r="QQK67" s="550"/>
      <c r="QQL67" s="557"/>
      <c r="QQM67" s="559"/>
      <c r="QQN67" s="574"/>
      <c r="QQO67" s="575"/>
      <c r="QQP67" s="575"/>
      <c r="QQQ67" s="559"/>
      <c r="QQR67" s="576"/>
      <c r="QQS67" s="576"/>
      <c r="QQT67" s="577"/>
      <c r="QQU67" s="578"/>
      <c r="QQV67" s="578"/>
      <c r="QQW67" s="579"/>
      <c r="QQX67" s="580"/>
      <c r="QQY67" s="581"/>
      <c r="QQZ67" s="582"/>
      <c r="QRA67" s="583"/>
      <c r="QRB67" s="584"/>
      <c r="QRC67" s="585"/>
      <c r="QRD67" s="585"/>
      <c r="QRE67" s="585"/>
      <c r="QRF67" s="586"/>
      <c r="QRG67" s="587"/>
      <c r="QRH67" s="560"/>
      <c r="QRI67" s="588"/>
      <c r="QRJ67" s="589"/>
      <c r="QRK67" s="589"/>
      <c r="QRL67" s="590"/>
      <c r="QRM67" s="555"/>
      <c r="QRN67" s="591"/>
      <c r="QRO67" s="592"/>
      <c r="QRP67" s="590"/>
      <c r="QRQ67" s="550"/>
      <c r="QRR67" s="593"/>
      <c r="QRS67" s="550"/>
      <c r="QRT67" s="551"/>
      <c r="QRU67" s="552"/>
      <c r="QRV67" s="553"/>
      <c r="QRW67" s="554"/>
      <c r="QRX67" s="551"/>
      <c r="QRY67" s="555"/>
      <c r="QRZ67" s="556"/>
      <c r="QSA67" s="557"/>
      <c r="QSB67" s="558"/>
      <c r="QSC67" s="558"/>
      <c r="QSD67" s="558"/>
      <c r="QSE67" s="559"/>
      <c r="QSF67" s="559"/>
      <c r="QSG67" s="560"/>
      <c r="QSH67" s="561"/>
      <c r="QSI67" s="562"/>
      <c r="QSJ67" s="563"/>
      <c r="QSK67" s="564"/>
      <c r="QSL67" s="565"/>
      <c r="QSM67" s="565"/>
      <c r="QSN67" s="565"/>
      <c r="QSO67" s="566"/>
      <c r="QSP67" s="567"/>
      <c r="QSQ67" s="568"/>
      <c r="QSR67" s="569"/>
      <c r="QSS67" s="570"/>
      <c r="QST67" s="560"/>
      <c r="QSU67" s="560"/>
      <c r="QSV67" s="571"/>
      <c r="QSW67" s="572"/>
      <c r="QSX67" s="573"/>
      <c r="QSY67" s="565"/>
      <c r="QSZ67" s="565"/>
      <c r="QTA67" s="550"/>
      <c r="QTB67" s="557"/>
      <c r="QTC67" s="559"/>
      <c r="QTD67" s="574"/>
      <c r="QTE67" s="575"/>
      <c r="QTF67" s="575"/>
      <c r="QTG67" s="559"/>
      <c r="QTH67" s="576"/>
      <c r="QTI67" s="576"/>
      <c r="QTJ67" s="577"/>
      <c r="QTK67" s="578"/>
      <c r="QTL67" s="578"/>
      <c r="QTM67" s="579"/>
      <c r="QTN67" s="580"/>
      <c r="QTO67" s="581"/>
      <c r="QTP67" s="582"/>
      <c r="QTQ67" s="583"/>
      <c r="QTR67" s="584"/>
      <c r="QTS67" s="585"/>
      <c r="QTT67" s="585"/>
      <c r="QTU67" s="585"/>
      <c r="QTV67" s="586"/>
      <c r="QTW67" s="587"/>
      <c r="QTX67" s="560"/>
      <c r="QTY67" s="588"/>
      <c r="QTZ67" s="589"/>
      <c r="QUA67" s="589"/>
      <c r="QUB67" s="590"/>
      <c r="QUC67" s="555"/>
      <c r="QUD67" s="591"/>
      <c r="QUE67" s="592"/>
      <c r="QUF67" s="590"/>
      <c r="QUG67" s="550"/>
      <c r="QUH67" s="593"/>
      <c r="QUI67" s="550"/>
      <c r="QUJ67" s="551"/>
      <c r="QUK67" s="552"/>
      <c r="QUL67" s="553"/>
      <c r="QUM67" s="554"/>
      <c r="QUN67" s="551"/>
      <c r="QUO67" s="555"/>
      <c r="QUP67" s="556"/>
      <c r="QUQ67" s="557"/>
      <c r="QUR67" s="558"/>
      <c r="QUS67" s="558"/>
      <c r="QUT67" s="558"/>
      <c r="QUU67" s="559"/>
      <c r="QUV67" s="559"/>
      <c r="QUW67" s="560"/>
      <c r="QUX67" s="561"/>
      <c r="QUY67" s="562"/>
      <c r="QUZ67" s="563"/>
      <c r="QVA67" s="564"/>
      <c r="QVB67" s="565"/>
      <c r="QVC67" s="565"/>
      <c r="QVD67" s="565"/>
      <c r="QVE67" s="566"/>
      <c r="QVF67" s="567"/>
      <c r="QVG67" s="568"/>
      <c r="QVH67" s="569"/>
      <c r="QVI67" s="570"/>
      <c r="QVJ67" s="560"/>
      <c r="QVK67" s="560"/>
      <c r="QVL67" s="571"/>
      <c r="QVM67" s="572"/>
      <c r="QVN67" s="573"/>
      <c r="QVO67" s="565"/>
      <c r="QVP67" s="565"/>
      <c r="QVQ67" s="550"/>
      <c r="QVR67" s="557"/>
      <c r="QVS67" s="559"/>
      <c r="QVT67" s="574"/>
      <c r="QVU67" s="575"/>
      <c r="QVV67" s="575"/>
      <c r="QVW67" s="559"/>
      <c r="QVX67" s="576"/>
      <c r="QVY67" s="576"/>
      <c r="QVZ67" s="577"/>
      <c r="QWA67" s="578"/>
      <c r="QWB67" s="578"/>
      <c r="QWC67" s="579"/>
      <c r="QWD67" s="580"/>
      <c r="QWE67" s="581"/>
      <c r="QWF67" s="582"/>
      <c r="QWG67" s="583"/>
      <c r="QWH67" s="584"/>
      <c r="QWI67" s="585"/>
      <c r="QWJ67" s="585"/>
      <c r="QWK67" s="585"/>
      <c r="QWL67" s="586"/>
      <c r="QWM67" s="587"/>
      <c r="QWN67" s="560"/>
      <c r="QWO67" s="588"/>
      <c r="QWP67" s="589"/>
      <c r="QWQ67" s="589"/>
      <c r="QWR67" s="590"/>
      <c r="QWS67" s="555"/>
      <c r="QWT67" s="591"/>
      <c r="QWU67" s="592"/>
      <c r="QWV67" s="590"/>
      <c r="QWW67" s="550"/>
      <c r="QWX67" s="593"/>
      <c r="QWY67" s="550"/>
      <c r="QWZ67" s="551"/>
      <c r="QXA67" s="552"/>
      <c r="QXB67" s="553"/>
      <c r="QXC67" s="554"/>
      <c r="QXD67" s="551"/>
      <c r="QXE67" s="555"/>
      <c r="QXF67" s="556"/>
      <c r="QXG67" s="557"/>
      <c r="QXH67" s="558"/>
      <c r="QXI67" s="558"/>
      <c r="QXJ67" s="558"/>
      <c r="QXK67" s="559"/>
      <c r="QXL67" s="559"/>
      <c r="QXM67" s="560"/>
      <c r="QXN67" s="561"/>
      <c r="QXO67" s="562"/>
      <c r="QXP67" s="563"/>
      <c r="QXQ67" s="564"/>
      <c r="QXR67" s="565"/>
      <c r="QXS67" s="565"/>
      <c r="QXT67" s="565"/>
      <c r="QXU67" s="566"/>
      <c r="QXV67" s="567"/>
      <c r="QXW67" s="568"/>
      <c r="QXX67" s="569"/>
      <c r="QXY67" s="570"/>
      <c r="QXZ67" s="560"/>
      <c r="QYA67" s="560"/>
      <c r="QYB67" s="571"/>
      <c r="QYC67" s="572"/>
      <c r="QYD67" s="573"/>
      <c r="QYE67" s="565"/>
      <c r="QYF67" s="565"/>
      <c r="QYG67" s="550"/>
      <c r="QYH67" s="557"/>
      <c r="QYI67" s="559"/>
      <c r="QYJ67" s="574"/>
      <c r="QYK67" s="575"/>
      <c r="QYL67" s="575"/>
      <c r="QYM67" s="559"/>
      <c r="QYN67" s="576"/>
      <c r="QYO67" s="576"/>
      <c r="QYP67" s="577"/>
      <c r="QYQ67" s="578"/>
      <c r="QYR67" s="578"/>
      <c r="QYS67" s="579"/>
      <c r="QYT67" s="580"/>
      <c r="QYU67" s="581"/>
      <c r="QYV67" s="582"/>
      <c r="QYW67" s="583"/>
      <c r="QYX67" s="584"/>
      <c r="QYY67" s="585"/>
      <c r="QYZ67" s="585"/>
      <c r="QZA67" s="585"/>
      <c r="QZB67" s="586"/>
      <c r="QZC67" s="587"/>
      <c r="QZD67" s="560"/>
      <c r="QZE67" s="588"/>
      <c r="QZF67" s="589"/>
      <c r="QZG67" s="589"/>
      <c r="QZH67" s="590"/>
      <c r="QZI67" s="555"/>
      <c r="QZJ67" s="591"/>
      <c r="QZK67" s="592"/>
      <c r="QZL67" s="590"/>
      <c r="QZM67" s="550"/>
      <c r="QZN67" s="593"/>
      <c r="QZO67" s="550"/>
      <c r="QZP67" s="551"/>
      <c r="QZQ67" s="552"/>
      <c r="QZR67" s="553"/>
      <c r="QZS67" s="554"/>
      <c r="QZT67" s="551"/>
      <c r="QZU67" s="555"/>
      <c r="QZV67" s="556"/>
      <c r="QZW67" s="557"/>
      <c r="QZX67" s="558"/>
      <c r="QZY67" s="558"/>
      <c r="QZZ67" s="558"/>
      <c r="RAA67" s="559"/>
      <c r="RAB67" s="559"/>
      <c r="RAC67" s="560"/>
      <c r="RAD67" s="561"/>
      <c r="RAE67" s="562"/>
      <c r="RAF67" s="563"/>
      <c r="RAG67" s="564"/>
      <c r="RAH67" s="565"/>
      <c r="RAI67" s="565"/>
      <c r="RAJ67" s="565"/>
      <c r="RAK67" s="566"/>
      <c r="RAL67" s="567"/>
      <c r="RAM67" s="568"/>
      <c r="RAN67" s="569"/>
      <c r="RAO67" s="570"/>
      <c r="RAP67" s="560"/>
      <c r="RAQ67" s="560"/>
      <c r="RAR67" s="571"/>
      <c r="RAS67" s="572"/>
      <c r="RAT67" s="573"/>
      <c r="RAU67" s="565"/>
      <c r="RAV67" s="565"/>
      <c r="RAW67" s="550"/>
      <c r="RAX67" s="557"/>
      <c r="RAY67" s="559"/>
      <c r="RAZ67" s="574"/>
      <c r="RBA67" s="575"/>
      <c r="RBB67" s="575"/>
      <c r="RBC67" s="559"/>
      <c r="RBD67" s="576"/>
      <c r="RBE67" s="576"/>
      <c r="RBF67" s="577"/>
      <c r="RBG67" s="578"/>
      <c r="RBH67" s="578"/>
      <c r="RBI67" s="579"/>
      <c r="RBJ67" s="580"/>
      <c r="RBK67" s="581"/>
      <c r="RBL67" s="582"/>
      <c r="RBM67" s="583"/>
      <c r="RBN67" s="584"/>
      <c r="RBO67" s="585"/>
      <c r="RBP67" s="585"/>
      <c r="RBQ67" s="585"/>
      <c r="RBR67" s="586"/>
      <c r="RBS67" s="587"/>
      <c r="RBT67" s="560"/>
      <c r="RBU67" s="588"/>
      <c r="RBV67" s="589"/>
      <c r="RBW67" s="589"/>
      <c r="RBX67" s="590"/>
      <c r="RBY67" s="555"/>
      <c r="RBZ67" s="591"/>
      <c r="RCA67" s="592"/>
      <c r="RCB67" s="590"/>
      <c r="RCC67" s="550"/>
      <c r="RCD67" s="593"/>
      <c r="RCE67" s="550"/>
      <c r="RCF67" s="551"/>
      <c r="RCG67" s="552"/>
      <c r="RCH67" s="553"/>
      <c r="RCI67" s="554"/>
      <c r="RCJ67" s="551"/>
      <c r="RCK67" s="555"/>
      <c r="RCL67" s="556"/>
      <c r="RCM67" s="557"/>
      <c r="RCN67" s="558"/>
      <c r="RCO67" s="558"/>
      <c r="RCP67" s="558"/>
      <c r="RCQ67" s="559"/>
      <c r="RCR67" s="559"/>
      <c r="RCS67" s="560"/>
      <c r="RCT67" s="561"/>
      <c r="RCU67" s="562"/>
      <c r="RCV67" s="563"/>
      <c r="RCW67" s="564"/>
      <c r="RCX67" s="565"/>
      <c r="RCY67" s="565"/>
      <c r="RCZ67" s="565"/>
      <c r="RDA67" s="566"/>
      <c r="RDB67" s="567"/>
      <c r="RDC67" s="568"/>
      <c r="RDD67" s="569"/>
      <c r="RDE67" s="570"/>
      <c r="RDF67" s="560"/>
      <c r="RDG67" s="560"/>
      <c r="RDH67" s="571"/>
      <c r="RDI67" s="572"/>
      <c r="RDJ67" s="573"/>
      <c r="RDK67" s="565"/>
      <c r="RDL67" s="565"/>
      <c r="RDM67" s="550"/>
      <c r="RDN67" s="557"/>
      <c r="RDO67" s="559"/>
      <c r="RDP67" s="574"/>
      <c r="RDQ67" s="575"/>
      <c r="RDR67" s="575"/>
      <c r="RDS67" s="559"/>
      <c r="RDT67" s="576"/>
      <c r="RDU67" s="576"/>
      <c r="RDV67" s="577"/>
      <c r="RDW67" s="578"/>
      <c r="RDX67" s="578"/>
      <c r="RDY67" s="579"/>
      <c r="RDZ67" s="580"/>
      <c r="REA67" s="581"/>
      <c r="REB67" s="582"/>
      <c r="REC67" s="583"/>
      <c r="RED67" s="584"/>
      <c r="REE67" s="585"/>
      <c r="REF67" s="585"/>
      <c r="REG67" s="585"/>
      <c r="REH67" s="586"/>
      <c r="REI67" s="587"/>
      <c r="REJ67" s="560"/>
      <c r="REK67" s="588"/>
      <c r="REL67" s="589"/>
      <c r="REM67" s="589"/>
      <c r="REN67" s="590"/>
      <c r="REO67" s="555"/>
      <c r="REP67" s="591"/>
      <c r="REQ67" s="592"/>
      <c r="RER67" s="590"/>
      <c r="RES67" s="550"/>
      <c r="RET67" s="593"/>
      <c r="REU67" s="550"/>
      <c r="REV67" s="551"/>
      <c r="REW67" s="552"/>
      <c r="REX67" s="553"/>
      <c r="REY67" s="554"/>
      <c r="REZ67" s="551"/>
      <c r="RFA67" s="555"/>
      <c r="RFB67" s="556"/>
      <c r="RFC67" s="557"/>
      <c r="RFD67" s="558"/>
      <c r="RFE67" s="558"/>
      <c r="RFF67" s="558"/>
      <c r="RFG67" s="559"/>
      <c r="RFH67" s="559"/>
      <c r="RFI67" s="560"/>
      <c r="RFJ67" s="561"/>
      <c r="RFK67" s="562"/>
      <c r="RFL67" s="563"/>
      <c r="RFM67" s="564"/>
      <c r="RFN67" s="565"/>
      <c r="RFO67" s="565"/>
      <c r="RFP67" s="565"/>
      <c r="RFQ67" s="566"/>
      <c r="RFR67" s="567"/>
      <c r="RFS67" s="568"/>
      <c r="RFT67" s="569"/>
      <c r="RFU67" s="570"/>
      <c r="RFV67" s="560"/>
      <c r="RFW67" s="560"/>
      <c r="RFX67" s="571"/>
      <c r="RFY67" s="572"/>
      <c r="RFZ67" s="573"/>
      <c r="RGA67" s="565"/>
      <c r="RGB67" s="565"/>
      <c r="RGC67" s="550"/>
      <c r="RGD67" s="557"/>
      <c r="RGE67" s="559"/>
      <c r="RGF67" s="574"/>
      <c r="RGG67" s="575"/>
      <c r="RGH67" s="575"/>
      <c r="RGI67" s="559"/>
      <c r="RGJ67" s="576"/>
      <c r="RGK67" s="576"/>
      <c r="RGL67" s="577"/>
      <c r="RGM67" s="578"/>
      <c r="RGN67" s="578"/>
      <c r="RGO67" s="579"/>
      <c r="RGP67" s="580"/>
      <c r="RGQ67" s="581"/>
      <c r="RGR67" s="582"/>
      <c r="RGS67" s="583"/>
      <c r="RGT67" s="584"/>
      <c r="RGU67" s="585"/>
      <c r="RGV67" s="585"/>
      <c r="RGW67" s="585"/>
      <c r="RGX67" s="586"/>
      <c r="RGY67" s="587"/>
      <c r="RGZ67" s="560"/>
      <c r="RHA67" s="588"/>
      <c r="RHB67" s="589"/>
      <c r="RHC67" s="589"/>
      <c r="RHD67" s="590"/>
      <c r="RHE67" s="555"/>
      <c r="RHF67" s="591"/>
      <c r="RHG67" s="592"/>
      <c r="RHH67" s="590"/>
      <c r="RHI67" s="550"/>
      <c r="RHJ67" s="593"/>
      <c r="RHK67" s="550"/>
      <c r="RHL67" s="551"/>
      <c r="RHM67" s="552"/>
      <c r="RHN67" s="553"/>
      <c r="RHO67" s="554"/>
      <c r="RHP67" s="551"/>
      <c r="RHQ67" s="555"/>
      <c r="RHR67" s="556"/>
      <c r="RHS67" s="557"/>
      <c r="RHT67" s="558"/>
      <c r="RHU67" s="558"/>
      <c r="RHV67" s="558"/>
      <c r="RHW67" s="559"/>
      <c r="RHX67" s="559"/>
      <c r="RHY67" s="560"/>
      <c r="RHZ67" s="561"/>
      <c r="RIA67" s="562"/>
      <c r="RIB67" s="563"/>
      <c r="RIC67" s="564"/>
      <c r="RID67" s="565"/>
      <c r="RIE67" s="565"/>
      <c r="RIF67" s="565"/>
      <c r="RIG67" s="566"/>
      <c r="RIH67" s="567"/>
      <c r="RII67" s="568"/>
      <c r="RIJ67" s="569"/>
      <c r="RIK67" s="570"/>
      <c r="RIL67" s="560"/>
      <c r="RIM67" s="560"/>
      <c r="RIN67" s="571"/>
      <c r="RIO67" s="572"/>
      <c r="RIP67" s="573"/>
      <c r="RIQ67" s="565"/>
      <c r="RIR67" s="565"/>
      <c r="RIS67" s="550"/>
      <c r="RIT67" s="557"/>
      <c r="RIU67" s="559"/>
      <c r="RIV67" s="574"/>
      <c r="RIW67" s="575"/>
      <c r="RIX67" s="575"/>
      <c r="RIY67" s="559"/>
      <c r="RIZ67" s="576"/>
      <c r="RJA67" s="576"/>
      <c r="RJB67" s="577"/>
      <c r="RJC67" s="578"/>
      <c r="RJD67" s="578"/>
      <c r="RJE67" s="579"/>
      <c r="RJF67" s="580"/>
      <c r="RJG67" s="581"/>
      <c r="RJH67" s="582"/>
      <c r="RJI67" s="583"/>
      <c r="RJJ67" s="584"/>
      <c r="RJK67" s="585"/>
      <c r="RJL67" s="585"/>
      <c r="RJM67" s="585"/>
      <c r="RJN67" s="586"/>
      <c r="RJO67" s="587"/>
      <c r="RJP67" s="560"/>
      <c r="RJQ67" s="588"/>
      <c r="RJR67" s="589"/>
      <c r="RJS67" s="589"/>
      <c r="RJT67" s="590"/>
      <c r="RJU67" s="555"/>
      <c r="RJV67" s="591"/>
      <c r="RJW67" s="592"/>
      <c r="RJX67" s="590"/>
      <c r="RJY67" s="550"/>
      <c r="RJZ67" s="593"/>
      <c r="RKA67" s="550"/>
      <c r="RKB67" s="551"/>
      <c r="RKC67" s="552"/>
      <c r="RKD67" s="553"/>
      <c r="RKE67" s="554"/>
      <c r="RKF67" s="551"/>
      <c r="RKG67" s="555"/>
      <c r="RKH67" s="556"/>
      <c r="RKI67" s="557"/>
      <c r="RKJ67" s="558"/>
      <c r="RKK67" s="558"/>
      <c r="RKL67" s="558"/>
      <c r="RKM67" s="559"/>
      <c r="RKN67" s="559"/>
      <c r="RKO67" s="560"/>
      <c r="RKP67" s="561"/>
      <c r="RKQ67" s="562"/>
      <c r="RKR67" s="563"/>
      <c r="RKS67" s="564"/>
      <c r="RKT67" s="565"/>
      <c r="RKU67" s="565"/>
      <c r="RKV67" s="565"/>
      <c r="RKW67" s="566"/>
      <c r="RKX67" s="567"/>
      <c r="RKY67" s="568"/>
      <c r="RKZ67" s="569"/>
      <c r="RLA67" s="570"/>
      <c r="RLB67" s="560"/>
      <c r="RLC67" s="560"/>
      <c r="RLD67" s="571"/>
      <c r="RLE67" s="572"/>
      <c r="RLF67" s="573"/>
      <c r="RLG67" s="565"/>
      <c r="RLH67" s="565"/>
      <c r="RLI67" s="550"/>
      <c r="RLJ67" s="557"/>
      <c r="RLK67" s="559"/>
      <c r="RLL67" s="574"/>
      <c r="RLM67" s="575"/>
      <c r="RLN67" s="575"/>
      <c r="RLO67" s="559"/>
      <c r="RLP67" s="576"/>
      <c r="RLQ67" s="576"/>
      <c r="RLR67" s="577"/>
      <c r="RLS67" s="578"/>
      <c r="RLT67" s="578"/>
      <c r="RLU67" s="579"/>
      <c r="RLV67" s="580"/>
      <c r="RLW67" s="581"/>
      <c r="RLX67" s="582"/>
      <c r="RLY67" s="583"/>
      <c r="RLZ67" s="584"/>
      <c r="RMA67" s="585"/>
      <c r="RMB67" s="585"/>
      <c r="RMC67" s="585"/>
      <c r="RMD67" s="586"/>
      <c r="RME67" s="587"/>
      <c r="RMF67" s="560"/>
      <c r="RMG67" s="588"/>
      <c r="RMH67" s="589"/>
      <c r="RMI67" s="589"/>
      <c r="RMJ67" s="590"/>
      <c r="RMK67" s="555"/>
      <c r="RML67" s="591"/>
      <c r="RMM67" s="592"/>
      <c r="RMN67" s="590"/>
      <c r="RMO67" s="550"/>
      <c r="RMP67" s="593"/>
      <c r="RMQ67" s="550"/>
      <c r="RMR67" s="551"/>
      <c r="RMS67" s="552"/>
      <c r="RMT67" s="553"/>
      <c r="RMU67" s="554"/>
      <c r="RMV67" s="551"/>
      <c r="RMW67" s="555"/>
      <c r="RMX67" s="556"/>
      <c r="RMY67" s="557"/>
      <c r="RMZ67" s="558"/>
      <c r="RNA67" s="558"/>
      <c r="RNB67" s="558"/>
      <c r="RNC67" s="559"/>
      <c r="RND67" s="559"/>
      <c r="RNE67" s="560"/>
      <c r="RNF67" s="561"/>
      <c r="RNG67" s="562"/>
      <c r="RNH67" s="563"/>
      <c r="RNI67" s="564"/>
      <c r="RNJ67" s="565"/>
      <c r="RNK67" s="565"/>
      <c r="RNL67" s="565"/>
      <c r="RNM67" s="566"/>
      <c r="RNN67" s="567"/>
      <c r="RNO67" s="568"/>
      <c r="RNP67" s="569"/>
      <c r="RNQ67" s="570"/>
      <c r="RNR67" s="560"/>
      <c r="RNS67" s="560"/>
      <c r="RNT67" s="571"/>
      <c r="RNU67" s="572"/>
      <c r="RNV67" s="573"/>
      <c r="RNW67" s="565"/>
      <c r="RNX67" s="565"/>
      <c r="RNY67" s="550"/>
      <c r="RNZ67" s="557"/>
      <c r="ROA67" s="559"/>
      <c r="ROB67" s="574"/>
      <c r="ROC67" s="575"/>
      <c r="ROD67" s="575"/>
      <c r="ROE67" s="559"/>
      <c r="ROF67" s="576"/>
      <c r="ROG67" s="576"/>
      <c r="ROH67" s="577"/>
      <c r="ROI67" s="578"/>
      <c r="ROJ67" s="578"/>
      <c r="ROK67" s="579"/>
      <c r="ROL67" s="580"/>
      <c r="ROM67" s="581"/>
      <c r="RON67" s="582"/>
      <c r="ROO67" s="583"/>
      <c r="ROP67" s="584"/>
      <c r="ROQ67" s="585"/>
      <c r="ROR67" s="585"/>
      <c r="ROS67" s="585"/>
      <c r="ROT67" s="586"/>
      <c r="ROU67" s="587"/>
      <c r="ROV67" s="560"/>
      <c r="ROW67" s="588"/>
      <c r="ROX67" s="589"/>
      <c r="ROY67" s="589"/>
      <c r="ROZ67" s="590"/>
      <c r="RPA67" s="555"/>
      <c r="RPB67" s="591"/>
      <c r="RPC67" s="592"/>
      <c r="RPD67" s="590"/>
      <c r="RPE67" s="550"/>
      <c r="RPF67" s="593"/>
      <c r="RPG67" s="550"/>
      <c r="RPH67" s="551"/>
      <c r="RPI67" s="552"/>
      <c r="RPJ67" s="553"/>
      <c r="RPK67" s="554"/>
      <c r="RPL67" s="551"/>
      <c r="RPM67" s="555"/>
      <c r="RPN67" s="556"/>
      <c r="RPO67" s="557"/>
      <c r="RPP67" s="558"/>
      <c r="RPQ67" s="558"/>
      <c r="RPR67" s="558"/>
      <c r="RPS67" s="559"/>
      <c r="RPT67" s="559"/>
      <c r="RPU67" s="560"/>
      <c r="RPV67" s="561"/>
      <c r="RPW67" s="562"/>
      <c r="RPX67" s="563"/>
      <c r="RPY67" s="564"/>
      <c r="RPZ67" s="565"/>
      <c r="RQA67" s="565"/>
      <c r="RQB67" s="565"/>
      <c r="RQC67" s="566"/>
      <c r="RQD67" s="567"/>
      <c r="RQE67" s="568"/>
      <c r="RQF67" s="569"/>
      <c r="RQG67" s="570"/>
      <c r="RQH67" s="560"/>
      <c r="RQI67" s="560"/>
      <c r="RQJ67" s="571"/>
      <c r="RQK67" s="572"/>
      <c r="RQL67" s="573"/>
      <c r="RQM67" s="565"/>
      <c r="RQN67" s="565"/>
      <c r="RQO67" s="550"/>
      <c r="RQP67" s="557"/>
      <c r="RQQ67" s="559"/>
      <c r="RQR67" s="574"/>
      <c r="RQS67" s="575"/>
      <c r="RQT67" s="575"/>
      <c r="RQU67" s="559"/>
      <c r="RQV67" s="576"/>
      <c r="RQW67" s="576"/>
      <c r="RQX67" s="577"/>
      <c r="RQY67" s="578"/>
      <c r="RQZ67" s="578"/>
      <c r="RRA67" s="579"/>
      <c r="RRB67" s="580"/>
      <c r="RRC67" s="581"/>
      <c r="RRD67" s="582"/>
      <c r="RRE67" s="583"/>
      <c r="RRF67" s="584"/>
      <c r="RRG67" s="585"/>
      <c r="RRH67" s="585"/>
      <c r="RRI67" s="585"/>
      <c r="RRJ67" s="586"/>
      <c r="RRK67" s="587"/>
      <c r="RRL67" s="560"/>
      <c r="RRM67" s="588"/>
      <c r="RRN67" s="589"/>
      <c r="RRO67" s="589"/>
      <c r="RRP67" s="590"/>
      <c r="RRQ67" s="555"/>
      <c r="RRR67" s="591"/>
      <c r="RRS67" s="592"/>
      <c r="RRT67" s="590"/>
      <c r="RRU67" s="550"/>
      <c r="RRV67" s="593"/>
      <c r="RRW67" s="550"/>
      <c r="RRX67" s="551"/>
      <c r="RRY67" s="552"/>
      <c r="RRZ67" s="553"/>
      <c r="RSA67" s="554"/>
      <c r="RSB67" s="551"/>
      <c r="RSC67" s="555"/>
      <c r="RSD67" s="556"/>
      <c r="RSE67" s="557"/>
      <c r="RSF67" s="558"/>
      <c r="RSG67" s="558"/>
      <c r="RSH67" s="558"/>
      <c r="RSI67" s="559"/>
      <c r="RSJ67" s="559"/>
      <c r="RSK67" s="560"/>
      <c r="RSL67" s="561"/>
      <c r="RSM67" s="562"/>
      <c r="RSN67" s="563"/>
      <c r="RSO67" s="564"/>
      <c r="RSP67" s="565"/>
      <c r="RSQ67" s="565"/>
      <c r="RSR67" s="565"/>
      <c r="RSS67" s="566"/>
      <c r="RST67" s="567"/>
      <c r="RSU67" s="568"/>
      <c r="RSV67" s="569"/>
      <c r="RSW67" s="570"/>
      <c r="RSX67" s="560"/>
      <c r="RSY67" s="560"/>
      <c r="RSZ67" s="571"/>
      <c r="RTA67" s="572"/>
      <c r="RTB67" s="573"/>
      <c r="RTC67" s="565"/>
      <c r="RTD67" s="565"/>
      <c r="RTE67" s="550"/>
      <c r="RTF67" s="557"/>
      <c r="RTG67" s="559"/>
      <c r="RTH67" s="574"/>
      <c r="RTI67" s="575"/>
      <c r="RTJ67" s="575"/>
      <c r="RTK67" s="559"/>
      <c r="RTL67" s="576"/>
      <c r="RTM67" s="576"/>
      <c r="RTN67" s="577"/>
      <c r="RTO67" s="578"/>
      <c r="RTP67" s="578"/>
      <c r="RTQ67" s="579"/>
      <c r="RTR67" s="580"/>
      <c r="RTS67" s="581"/>
      <c r="RTT67" s="582"/>
      <c r="RTU67" s="583"/>
      <c r="RTV67" s="584"/>
      <c r="RTW67" s="585"/>
      <c r="RTX67" s="585"/>
      <c r="RTY67" s="585"/>
      <c r="RTZ67" s="586"/>
      <c r="RUA67" s="587"/>
      <c r="RUB67" s="560"/>
      <c r="RUC67" s="588"/>
      <c r="RUD67" s="589"/>
      <c r="RUE67" s="589"/>
      <c r="RUF67" s="590"/>
      <c r="RUG67" s="555"/>
      <c r="RUH67" s="591"/>
      <c r="RUI67" s="592"/>
      <c r="RUJ67" s="590"/>
      <c r="RUK67" s="550"/>
      <c r="RUL67" s="593"/>
      <c r="RUM67" s="550"/>
      <c r="RUN67" s="551"/>
      <c r="RUO67" s="552"/>
      <c r="RUP67" s="553"/>
      <c r="RUQ67" s="554"/>
      <c r="RUR67" s="551"/>
      <c r="RUS67" s="555"/>
      <c r="RUT67" s="556"/>
      <c r="RUU67" s="557"/>
      <c r="RUV67" s="558"/>
      <c r="RUW67" s="558"/>
      <c r="RUX67" s="558"/>
      <c r="RUY67" s="559"/>
      <c r="RUZ67" s="559"/>
      <c r="RVA67" s="560"/>
      <c r="RVB67" s="561"/>
      <c r="RVC67" s="562"/>
      <c r="RVD67" s="563"/>
      <c r="RVE67" s="564"/>
      <c r="RVF67" s="565"/>
      <c r="RVG67" s="565"/>
      <c r="RVH67" s="565"/>
      <c r="RVI67" s="566"/>
      <c r="RVJ67" s="567"/>
      <c r="RVK67" s="568"/>
      <c r="RVL67" s="569"/>
      <c r="RVM67" s="570"/>
      <c r="RVN67" s="560"/>
      <c r="RVO67" s="560"/>
      <c r="RVP67" s="571"/>
      <c r="RVQ67" s="572"/>
      <c r="RVR67" s="573"/>
      <c r="RVS67" s="565"/>
      <c r="RVT67" s="565"/>
      <c r="RVU67" s="550"/>
      <c r="RVV67" s="557"/>
      <c r="RVW67" s="559"/>
      <c r="RVX67" s="574"/>
      <c r="RVY67" s="575"/>
      <c r="RVZ67" s="575"/>
      <c r="RWA67" s="559"/>
      <c r="RWB67" s="576"/>
      <c r="RWC67" s="576"/>
      <c r="RWD67" s="577"/>
      <c r="RWE67" s="578"/>
      <c r="RWF67" s="578"/>
      <c r="RWG67" s="579"/>
      <c r="RWH67" s="580"/>
      <c r="RWI67" s="581"/>
      <c r="RWJ67" s="582"/>
      <c r="RWK67" s="583"/>
      <c r="RWL67" s="584"/>
      <c r="RWM67" s="585"/>
      <c r="RWN67" s="585"/>
      <c r="RWO67" s="585"/>
      <c r="RWP67" s="586"/>
      <c r="RWQ67" s="587"/>
      <c r="RWR67" s="560"/>
      <c r="RWS67" s="588"/>
      <c r="RWT67" s="589"/>
      <c r="RWU67" s="589"/>
      <c r="RWV67" s="590"/>
      <c r="RWW67" s="555"/>
      <c r="RWX67" s="591"/>
      <c r="RWY67" s="592"/>
      <c r="RWZ67" s="590"/>
      <c r="RXA67" s="550"/>
      <c r="RXB67" s="593"/>
      <c r="RXC67" s="550"/>
      <c r="RXD67" s="551"/>
      <c r="RXE67" s="552"/>
      <c r="RXF67" s="553"/>
      <c r="RXG67" s="554"/>
      <c r="RXH67" s="551"/>
      <c r="RXI67" s="555"/>
      <c r="RXJ67" s="556"/>
      <c r="RXK67" s="557"/>
      <c r="RXL67" s="558"/>
      <c r="RXM67" s="558"/>
      <c r="RXN67" s="558"/>
      <c r="RXO67" s="559"/>
      <c r="RXP67" s="559"/>
      <c r="RXQ67" s="560"/>
      <c r="RXR67" s="561"/>
      <c r="RXS67" s="562"/>
      <c r="RXT67" s="563"/>
      <c r="RXU67" s="564"/>
      <c r="RXV67" s="565"/>
      <c r="RXW67" s="565"/>
      <c r="RXX67" s="565"/>
      <c r="RXY67" s="566"/>
      <c r="RXZ67" s="567"/>
      <c r="RYA67" s="568"/>
      <c r="RYB67" s="569"/>
      <c r="RYC67" s="570"/>
      <c r="RYD67" s="560"/>
      <c r="RYE67" s="560"/>
      <c r="RYF67" s="571"/>
      <c r="RYG67" s="572"/>
      <c r="RYH67" s="573"/>
      <c r="RYI67" s="565"/>
      <c r="RYJ67" s="565"/>
      <c r="RYK67" s="550"/>
      <c r="RYL67" s="557"/>
      <c r="RYM67" s="559"/>
      <c r="RYN67" s="574"/>
      <c r="RYO67" s="575"/>
      <c r="RYP67" s="575"/>
      <c r="RYQ67" s="559"/>
      <c r="RYR67" s="576"/>
      <c r="RYS67" s="576"/>
      <c r="RYT67" s="577"/>
      <c r="RYU67" s="578"/>
      <c r="RYV67" s="578"/>
      <c r="RYW67" s="579"/>
      <c r="RYX67" s="580"/>
      <c r="RYY67" s="581"/>
      <c r="RYZ67" s="582"/>
      <c r="RZA67" s="583"/>
      <c r="RZB67" s="584"/>
      <c r="RZC67" s="585"/>
      <c r="RZD67" s="585"/>
      <c r="RZE67" s="585"/>
      <c r="RZF67" s="586"/>
      <c r="RZG67" s="587"/>
      <c r="RZH67" s="560"/>
      <c r="RZI67" s="588"/>
      <c r="RZJ67" s="589"/>
      <c r="RZK67" s="589"/>
      <c r="RZL67" s="590"/>
      <c r="RZM67" s="555"/>
      <c r="RZN67" s="591"/>
      <c r="RZO67" s="592"/>
      <c r="RZP67" s="590"/>
      <c r="RZQ67" s="550"/>
      <c r="RZR67" s="593"/>
      <c r="RZS67" s="550"/>
      <c r="RZT67" s="551"/>
      <c r="RZU67" s="552"/>
      <c r="RZV67" s="553"/>
      <c r="RZW67" s="554"/>
      <c r="RZX67" s="551"/>
      <c r="RZY67" s="555"/>
      <c r="RZZ67" s="556"/>
      <c r="SAA67" s="557"/>
      <c r="SAB67" s="558"/>
      <c r="SAC67" s="558"/>
      <c r="SAD67" s="558"/>
      <c r="SAE67" s="559"/>
      <c r="SAF67" s="559"/>
      <c r="SAG67" s="560"/>
      <c r="SAH67" s="561"/>
      <c r="SAI67" s="562"/>
      <c r="SAJ67" s="563"/>
      <c r="SAK67" s="564"/>
      <c r="SAL67" s="565"/>
      <c r="SAM67" s="565"/>
      <c r="SAN67" s="565"/>
      <c r="SAO67" s="566"/>
      <c r="SAP67" s="567"/>
      <c r="SAQ67" s="568"/>
      <c r="SAR67" s="569"/>
      <c r="SAS67" s="570"/>
      <c r="SAT67" s="560"/>
      <c r="SAU67" s="560"/>
      <c r="SAV67" s="571"/>
      <c r="SAW67" s="572"/>
      <c r="SAX67" s="573"/>
      <c r="SAY67" s="565"/>
      <c r="SAZ67" s="565"/>
      <c r="SBA67" s="550"/>
      <c r="SBB67" s="557"/>
      <c r="SBC67" s="559"/>
      <c r="SBD67" s="574"/>
      <c r="SBE67" s="575"/>
      <c r="SBF67" s="575"/>
      <c r="SBG67" s="559"/>
      <c r="SBH67" s="576"/>
      <c r="SBI67" s="576"/>
      <c r="SBJ67" s="577"/>
      <c r="SBK67" s="578"/>
      <c r="SBL67" s="578"/>
      <c r="SBM67" s="579"/>
      <c r="SBN67" s="580"/>
      <c r="SBO67" s="581"/>
      <c r="SBP67" s="582"/>
      <c r="SBQ67" s="583"/>
      <c r="SBR67" s="584"/>
      <c r="SBS67" s="585"/>
      <c r="SBT67" s="585"/>
      <c r="SBU67" s="585"/>
      <c r="SBV67" s="586"/>
      <c r="SBW67" s="587"/>
      <c r="SBX67" s="560"/>
      <c r="SBY67" s="588"/>
      <c r="SBZ67" s="589"/>
      <c r="SCA67" s="589"/>
      <c r="SCB67" s="590"/>
      <c r="SCC67" s="555"/>
      <c r="SCD67" s="591"/>
      <c r="SCE67" s="592"/>
      <c r="SCF67" s="590"/>
      <c r="SCG67" s="550"/>
      <c r="SCH67" s="593"/>
      <c r="SCI67" s="550"/>
      <c r="SCJ67" s="551"/>
      <c r="SCK67" s="552"/>
      <c r="SCL67" s="553"/>
      <c r="SCM67" s="554"/>
      <c r="SCN67" s="551"/>
      <c r="SCO67" s="555"/>
      <c r="SCP67" s="556"/>
      <c r="SCQ67" s="557"/>
      <c r="SCR67" s="558"/>
      <c r="SCS67" s="558"/>
      <c r="SCT67" s="558"/>
      <c r="SCU67" s="559"/>
      <c r="SCV67" s="559"/>
      <c r="SCW67" s="560"/>
      <c r="SCX67" s="561"/>
      <c r="SCY67" s="562"/>
      <c r="SCZ67" s="563"/>
      <c r="SDA67" s="564"/>
      <c r="SDB67" s="565"/>
      <c r="SDC67" s="565"/>
      <c r="SDD67" s="565"/>
      <c r="SDE67" s="566"/>
      <c r="SDF67" s="567"/>
      <c r="SDG67" s="568"/>
      <c r="SDH67" s="569"/>
      <c r="SDI67" s="570"/>
      <c r="SDJ67" s="560"/>
      <c r="SDK67" s="560"/>
      <c r="SDL67" s="571"/>
      <c r="SDM67" s="572"/>
      <c r="SDN67" s="573"/>
      <c r="SDO67" s="565"/>
      <c r="SDP67" s="565"/>
      <c r="SDQ67" s="550"/>
      <c r="SDR67" s="557"/>
      <c r="SDS67" s="559"/>
      <c r="SDT67" s="574"/>
      <c r="SDU67" s="575"/>
      <c r="SDV67" s="575"/>
      <c r="SDW67" s="559"/>
      <c r="SDX67" s="576"/>
      <c r="SDY67" s="576"/>
      <c r="SDZ67" s="577"/>
      <c r="SEA67" s="578"/>
      <c r="SEB67" s="578"/>
      <c r="SEC67" s="579"/>
      <c r="SED67" s="580"/>
      <c r="SEE67" s="581"/>
      <c r="SEF67" s="582"/>
      <c r="SEG67" s="583"/>
      <c r="SEH67" s="584"/>
      <c r="SEI67" s="585"/>
      <c r="SEJ67" s="585"/>
      <c r="SEK67" s="585"/>
      <c r="SEL67" s="586"/>
      <c r="SEM67" s="587"/>
      <c r="SEN67" s="560"/>
      <c r="SEO67" s="588"/>
      <c r="SEP67" s="589"/>
      <c r="SEQ67" s="589"/>
      <c r="SER67" s="590"/>
      <c r="SES67" s="555"/>
      <c r="SET67" s="591"/>
      <c r="SEU67" s="592"/>
      <c r="SEV67" s="590"/>
      <c r="SEW67" s="550"/>
      <c r="SEX67" s="593"/>
      <c r="SEY67" s="550"/>
      <c r="SEZ67" s="551"/>
      <c r="SFA67" s="552"/>
      <c r="SFB67" s="553"/>
      <c r="SFC67" s="554"/>
      <c r="SFD67" s="551"/>
      <c r="SFE67" s="555"/>
      <c r="SFF67" s="556"/>
      <c r="SFG67" s="557"/>
      <c r="SFH67" s="558"/>
      <c r="SFI67" s="558"/>
      <c r="SFJ67" s="558"/>
      <c r="SFK67" s="559"/>
      <c r="SFL67" s="559"/>
      <c r="SFM67" s="560"/>
      <c r="SFN67" s="561"/>
      <c r="SFO67" s="562"/>
      <c r="SFP67" s="563"/>
      <c r="SFQ67" s="564"/>
      <c r="SFR67" s="565"/>
      <c r="SFS67" s="565"/>
      <c r="SFT67" s="565"/>
      <c r="SFU67" s="566"/>
      <c r="SFV67" s="567"/>
      <c r="SFW67" s="568"/>
      <c r="SFX67" s="569"/>
      <c r="SFY67" s="570"/>
      <c r="SFZ67" s="560"/>
      <c r="SGA67" s="560"/>
      <c r="SGB67" s="571"/>
      <c r="SGC67" s="572"/>
      <c r="SGD67" s="573"/>
      <c r="SGE67" s="565"/>
      <c r="SGF67" s="565"/>
      <c r="SGG67" s="550"/>
      <c r="SGH67" s="557"/>
      <c r="SGI67" s="559"/>
      <c r="SGJ67" s="574"/>
      <c r="SGK67" s="575"/>
      <c r="SGL67" s="575"/>
      <c r="SGM67" s="559"/>
      <c r="SGN67" s="576"/>
      <c r="SGO67" s="576"/>
      <c r="SGP67" s="577"/>
      <c r="SGQ67" s="578"/>
      <c r="SGR67" s="578"/>
      <c r="SGS67" s="579"/>
      <c r="SGT67" s="580"/>
      <c r="SGU67" s="581"/>
      <c r="SGV67" s="582"/>
      <c r="SGW67" s="583"/>
      <c r="SGX67" s="584"/>
      <c r="SGY67" s="585"/>
      <c r="SGZ67" s="585"/>
      <c r="SHA67" s="585"/>
      <c r="SHB67" s="586"/>
      <c r="SHC67" s="587"/>
      <c r="SHD67" s="560"/>
      <c r="SHE67" s="588"/>
      <c r="SHF67" s="589"/>
      <c r="SHG67" s="589"/>
      <c r="SHH67" s="590"/>
      <c r="SHI67" s="555"/>
      <c r="SHJ67" s="591"/>
      <c r="SHK67" s="592"/>
      <c r="SHL67" s="590"/>
      <c r="SHM67" s="550"/>
      <c r="SHN67" s="593"/>
      <c r="SHO67" s="550"/>
      <c r="SHP67" s="551"/>
      <c r="SHQ67" s="552"/>
      <c r="SHR67" s="553"/>
      <c r="SHS67" s="554"/>
      <c r="SHT67" s="551"/>
      <c r="SHU67" s="555"/>
      <c r="SHV67" s="556"/>
      <c r="SHW67" s="557"/>
      <c r="SHX67" s="558"/>
      <c r="SHY67" s="558"/>
      <c r="SHZ67" s="558"/>
      <c r="SIA67" s="559"/>
      <c r="SIB67" s="559"/>
      <c r="SIC67" s="560"/>
      <c r="SID67" s="561"/>
      <c r="SIE67" s="562"/>
      <c r="SIF67" s="563"/>
      <c r="SIG67" s="564"/>
      <c r="SIH67" s="565"/>
      <c r="SII67" s="565"/>
      <c r="SIJ67" s="565"/>
      <c r="SIK67" s="566"/>
      <c r="SIL67" s="567"/>
      <c r="SIM67" s="568"/>
      <c r="SIN67" s="569"/>
      <c r="SIO67" s="570"/>
      <c r="SIP67" s="560"/>
      <c r="SIQ67" s="560"/>
      <c r="SIR67" s="571"/>
      <c r="SIS67" s="572"/>
      <c r="SIT67" s="573"/>
      <c r="SIU67" s="565"/>
      <c r="SIV67" s="565"/>
      <c r="SIW67" s="550"/>
      <c r="SIX67" s="557"/>
      <c r="SIY67" s="559"/>
      <c r="SIZ67" s="574"/>
      <c r="SJA67" s="575"/>
      <c r="SJB67" s="575"/>
      <c r="SJC67" s="559"/>
      <c r="SJD67" s="576"/>
      <c r="SJE67" s="576"/>
      <c r="SJF67" s="577"/>
      <c r="SJG67" s="578"/>
      <c r="SJH67" s="578"/>
      <c r="SJI67" s="579"/>
      <c r="SJJ67" s="580"/>
      <c r="SJK67" s="581"/>
      <c r="SJL67" s="582"/>
      <c r="SJM67" s="583"/>
      <c r="SJN67" s="584"/>
      <c r="SJO67" s="585"/>
      <c r="SJP67" s="585"/>
      <c r="SJQ67" s="585"/>
      <c r="SJR67" s="586"/>
      <c r="SJS67" s="587"/>
      <c r="SJT67" s="560"/>
      <c r="SJU67" s="588"/>
      <c r="SJV67" s="589"/>
      <c r="SJW67" s="589"/>
      <c r="SJX67" s="590"/>
      <c r="SJY67" s="555"/>
      <c r="SJZ67" s="591"/>
      <c r="SKA67" s="592"/>
      <c r="SKB67" s="590"/>
      <c r="SKC67" s="550"/>
      <c r="SKD67" s="593"/>
      <c r="SKE67" s="550"/>
      <c r="SKF67" s="551"/>
      <c r="SKG67" s="552"/>
      <c r="SKH67" s="553"/>
      <c r="SKI67" s="554"/>
      <c r="SKJ67" s="551"/>
      <c r="SKK67" s="555"/>
      <c r="SKL67" s="556"/>
      <c r="SKM67" s="557"/>
      <c r="SKN67" s="558"/>
      <c r="SKO67" s="558"/>
      <c r="SKP67" s="558"/>
      <c r="SKQ67" s="559"/>
      <c r="SKR67" s="559"/>
      <c r="SKS67" s="560"/>
      <c r="SKT67" s="561"/>
      <c r="SKU67" s="562"/>
      <c r="SKV67" s="563"/>
      <c r="SKW67" s="564"/>
      <c r="SKX67" s="565"/>
      <c r="SKY67" s="565"/>
      <c r="SKZ67" s="565"/>
      <c r="SLA67" s="566"/>
      <c r="SLB67" s="567"/>
      <c r="SLC67" s="568"/>
      <c r="SLD67" s="569"/>
      <c r="SLE67" s="570"/>
      <c r="SLF67" s="560"/>
      <c r="SLG67" s="560"/>
      <c r="SLH67" s="571"/>
      <c r="SLI67" s="572"/>
      <c r="SLJ67" s="573"/>
      <c r="SLK67" s="565"/>
      <c r="SLL67" s="565"/>
      <c r="SLM67" s="550"/>
      <c r="SLN67" s="557"/>
      <c r="SLO67" s="559"/>
      <c r="SLP67" s="574"/>
      <c r="SLQ67" s="575"/>
      <c r="SLR67" s="575"/>
      <c r="SLS67" s="559"/>
      <c r="SLT67" s="576"/>
      <c r="SLU67" s="576"/>
      <c r="SLV67" s="577"/>
      <c r="SLW67" s="578"/>
      <c r="SLX67" s="578"/>
      <c r="SLY67" s="579"/>
      <c r="SLZ67" s="580"/>
      <c r="SMA67" s="581"/>
      <c r="SMB67" s="582"/>
      <c r="SMC67" s="583"/>
      <c r="SMD67" s="584"/>
      <c r="SME67" s="585"/>
      <c r="SMF67" s="585"/>
      <c r="SMG67" s="585"/>
      <c r="SMH67" s="586"/>
      <c r="SMI67" s="587"/>
      <c r="SMJ67" s="560"/>
      <c r="SMK67" s="588"/>
      <c r="SML67" s="589"/>
      <c r="SMM67" s="589"/>
      <c r="SMN67" s="590"/>
      <c r="SMO67" s="555"/>
      <c r="SMP67" s="591"/>
      <c r="SMQ67" s="592"/>
      <c r="SMR67" s="590"/>
      <c r="SMS67" s="550"/>
      <c r="SMT67" s="593"/>
      <c r="SMU67" s="550"/>
      <c r="SMV67" s="551"/>
      <c r="SMW67" s="552"/>
      <c r="SMX67" s="553"/>
      <c r="SMY67" s="554"/>
      <c r="SMZ67" s="551"/>
      <c r="SNA67" s="555"/>
      <c r="SNB67" s="556"/>
      <c r="SNC67" s="557"/>
      <c r="SND67" s="558"/>
      <c r="SNE67" s="558"/>
      <c r="SNF67" s="558"/>
      <c r="SNG67" s="559"/>
      <c r="SNH67" s="559"/>
      <c r="SNI67" s="560"/>
      <c r="SNJ67" s="561"/>
      <c r="SNK67" s="562"/>
      <c r="SNL67" s="563"/>
      <c r="SNM67" s="564"/>
      <c r="SNN67" s="565"/>
      <c r="SNO67" s="565"/>
      <c r="SNP67" s="565"/>
      <c r="SNQ67" s="566"/>
      <c r="SNR67" s="567"/>
      <c r="SNS67" s="568"/>
      <c r="SNT67" s="569"/>
      <c r="SNU67" s="570"/>
      <c r="SNV67" s="560"/>
      <c r="SNW67" s="560"/>
      <c r="SNX67" s="571"/>
      <c r="SNY67" s="572"/>
      <c r="SNZ67" s="573"/>
      <c r="SOA67" s="565"/>
      <c r="SOB67" s="565"/>
      <c r="SOC67" s="550"/>
      <c r="SOD67" s="557"/>
      <c r="SOE67" s="559"/>
      <c r="SOF67" s="574"/>
      <c r="SOG67" s="575"/>
      <c r="SOH67" s="575"/>
      <c r="SOI67" s="559"/>
      <c r="SOJ67" s="576"/>
      <c r="SOK67" s="576"/>
      <c r="SOL67" s="577"/>
      <c r="SOM67" s="578"/>
      <c r="SON67" s="578"/>
      <c r="SOO67" s="579"/>
      <c r="SOP67" s="580"/>
      <c r="SOQ67" s="581"/>
      <c r="SOR67" s="582"/>
      <c r="SOS67" s="583"/>
      <c r="SOT67" s="584"/>
      <c r="SOU67" s="585"/>
      <c r="SOV67" s="585"/>
      <c r="SOW67" s="585"/>
      <c r="SOX67" s="586"/>
      <c r="SOY67" s="587"/>
      <c r="SOZ67" s="560"/>
      <c r="SPA67" s="588"/>
      <c r="SPB67" s="589"/>
      <c r="SPC67" s="589"/>
      <c r="SPD67" s="590"/>
      <c r="SPE67" s="555"/>
      <c r="SPF67" s="591"/>
      <c r="SPG67" s="592"/>
      <c r="SPH67" s="590"/>
      <c r="SPI67" s="550"/>
      <c r="SPJ67" s="593"/>
      <c r="SPK67" s="550"/>
      <c r="SPL67" s="551"/>
      <c r="SPM67" s="552"/>
      <c r="SPN67" s="553"/>
      <c r="SPO67" s="554"/>
      <c r="SPP67" s="551"/>
      <c r="SPQ67" s="555"/>
      <c r="SPR67" s="556"/>
      <c r="SPS67" s="557"/>
      <c r="SPT67" s="558"/>
      <c r="SPU67" s="558"/>
      <c r="SPV67" s="558"/>
      <c r="SPW67" s="559"/>
      <c r="SPX67" s="559"/>
      <c r="SPY67" s="560"/>
      <c r="SPZ67" s="561"/>
      <c r="SQA67" s="562"/>
      <c r="SQB67" s="563"/>
      <c r="SQC67" s="564"/>
      <c r="SQD67" s="565"/>
      <c r="SQE67" s="565"/>
      <c r="SQF67" s="565"/>
      <c r="SQG67" s="566"/>
      <c r="SQH67" s="567"/>
      <c r="SQI67" s="568"/>
      <c r="SQJ67" s="569"/>
      <c r="SQK67" s="570"/>
      <c r="SQL67" s="560"/>
      <c r="SQM67" s="560"/>
      <c r="SQN67" s="571"/>
      <c r="SQO67" s="572"/>
      <c r="SQP67" s="573"/>
      <c r="SQQ67" s="565"/>
      <c r="SQR67" s="565"/>
      <c r="SQS67" s="550"/>
      <c r="SQT67" s="557"/>
      <c r="SQU67" s="559"/>
      <c r="SQV67" s="574"/>
      <c r="SQW67" s="575"/>
      <c r="SQX67" s="575"/>
      <c r="SQY67" s="559"/>
      <c r="SQZ67" s="576"/>
      <c r="SRA67" s="576"/>
      <c r="SRB67" s="577"/>
      <c r="SRC67" s="578"/>
      <c r="SRD67" s="578"/>
      <c r="SRE67" s="579"/>
      <c r="SRF67" s="580"/>
      <c r="SRG67" s="581"/>
      <c r="SRH67" s="582"/>
      <c r="SRI67" s="583"/>
      <c r="SRJ67" s="584"/>
      <c r="SRK67" s="585"/>
      <c r="SRL67" s="585"/>
      <c r="SRM67" s="585"/>
      <c r="SRN67" s="586"/>
      <c r="SRO67" s="587"/>
      <c r="SRP67" s="560"/>
      <c r="SRQ67" s="588"/>
      <c r="SRR67" s="589"/>
      <c r="SRS67" s="589"/>
      <c r="SRT67" s="590"/>
      <c r="SRU67" s="555"/>
      <c r="SRV67" s="591"/>
      <c r="SRW67" s="592"/>
      <c r="SRX67" s="590"/>
      <c r="SRY67" s="550"/>
      <c r="SRZ67" s="593"/>
      <c r="SSA67" s="550"/>
      <c r="SSB67" s="551"/>
      <c r="SSC67" s="552"/>
      <c r="SSD67" s="553"/>
      <c r="SSE67" s="554"/>
      <c r="SSF67" s="551"/>
      <c r="SSG67" s="555"/>
      <c r="SSH67" s="556"/>
      <c r="SSI67" s="557"/>
      <c r="SSJ67" s="558"/>
      <c r="SSK67" s="558"/>
      <c r="SSL67" s="558"/>
      <c r="SSM67" s="559"/>
      <c r="SSN67" s="559"/>
      <c r="SSO67" s="560"/>
      <c r="SSP67" s="561"/>
      <c r="SSQ67" s="562"/>
      <c r="SSR67" s="563"/>
      <c r="SSS67" s="564"/>
      <c r="SST67" s="565"/>
      <c r="SSU67" s="565"/>
      <c r="SSV67" s="565"/>
      <c r="SSW67" s="566"/>
      <c r="SSX67" s="567"/>
      <c r="SSY67" s="568"/>
      <c r="SSZ67" s="569"/>
      <c r="STA67" s="570"/>
      <c r="STB67" s="560"/>
      <c r="STC67" s="560"/>
      <c r="STD67" s="571"/>
      <c r="STE67" s="572"/>
      <c r="STF67" s="573"/>
      <c r="STG67" s="565"/>
      <c r="STH67" s="565"/>
      <c r="STI67" s="550"/>
      <c r="STJ67" s="557"/>
      <c r="STK67" s="559"/>
      <c r="STL67" s="574"/>
      <c r="STM67" s="575"/>
      <c r="STN67" s="575"/>
      <c r="STO67" s="559"/>
      <c r="STP67" s="576"/>
      <c r="STQ67" s="576"/>
      <c r="STR67" s="577"/>
      <c r="STS67" s="578"/>
      <c r="STT67" s="578"/>
      <c r="STU67" s="579"/>
      <c r="STV67" s="580"/>
      <c r="STW67" s="581"/>
      <c r="STX67" s="582"/>
      <c r="STY67" s="583"/>
      <c r="STZ67" s="584"/>
      <c r="SUA67" s="585"/>
      <c r="SUB67" s="585"/>
      <c r="SUC67" s="585"/>
      <c r="SUD67" s="586"/>
      <c r="SUE67" s="587"/>
      <c r="SUF67" s="560"/>
      <c r="SUG67" s="588"/>
      <c r="SUH67" s="589"/>
      <c r="SUI67" s="589"/>
      <c r="SUJ67" s="590"/>
      <c r="SUK67" s="555"/>
      <c r="SUL67" s="591"/>
      <c r="SUM67" s="592"/>
      <c r="SUN67" s="590"/>
      <c r="SUO67" s="550"/>
      <c r="SUP67" s="593"/>
      <c r="SUQ67" s="550"/>
      <c r="SUR67" s="551"/>
      <c r="SUS67" s="552"/>
      <c r="SUT67" s="553"/>
      <c r="SUU67" s="554"/>
      <c r="SUV67" s="551"/>
      <c r="SUW67" s="555"/>
      <c r="SUX67" s="556"/>
      <c r="SUY67" s="557"/>
      <c r="SUZ67" s="558"/>
      <c r="SVA67" s="558"/>
      <c r="SVB67" s="558"/>
      <c r="SVC67" s="559"/>
      <c r="SVD67" s="559"/>
      <c r="SVE67" s="560"/>
      <c r="SVF67" s="561"/>
      <c r="SVG67" s="562"/>
      <c r="SVH67" s="563"/>
      <c r="SVI67" s="564"/>
      <c r="SVJ67" s="565"/>
      <c r="SVK67" s="565"/>
      <c r="SVL67" s="565"/>
      <c r="SVM67" s="566"/>
      <c r="SVN67" s="567"/>
      <c r="SVO67" s="568"/>
      <c r="SVP67" s="569"/>
      <c r="SVQ67" s="570"/>
      <c r="SVR67" s="560"/>
      <c r="SVS67" s="560"/>
      <c r="SVT67" s="571"/>
      <c r="SVU67" s="572"/>
      <c r="SVV67" s="573"/>
      <c r="SVW67" s="565"/>
      <c r="SVX67" s="565"/>
      <c r="SVY67" s="550"/>
      <c r="SVZ67" s="557"/>
      <c r="SWA67" s="559"/>
      <c r="SWB67" s="574"/>
      <c r="SWC67" s="575"/>
      <c r="SWD67" s="575"/>
      <c r="SWE67" s="559"/>
      <c r="SWF67" s="576"/>
      <c r="SWG67" s="576"/>
      <c r="SWH67" s="577"/>
      <c r="SWI67" s="578"/>
      <c r="SWJ67" s="578"/>
      <c r="SWK67" s="579"/>
      <c r="SWL67" s="580"/>
      <c r="SWM67" s="581"/>
      <c r="SWN67" s="582"/>
      <c r="SWO67" s="583"/>
      <c r="SWP67" s="584"/>
      <c r="SWQ67" s="585"/>
      <c r="SWR67" s="585"/>
      <c r="SWS67" s="585"/>
      <c r="SWT67" s="586"/>
      <c r="SWU67" s="587"/>
      <c r="SWV67" s="560"/>
      <c r="SWW67" s="588"/>
      <c r="SWX67" s="589"/>
      <c r="SWY67" s="589"/>
      <c r="SWZ67" s="590"/>
      <c r="SXA67" s="555"/>
      <c r="SXB67" s="591"/>
      <c r="SXC67" s="592"/>
      <c r="SXD67" s="590"/>
      <c r="SXE67" s="550"/>
      <c r="SXF67" s="593"/>
      <c r="SXG67" s="550"/>
      <c r="SXH67" s="551"/>
      <c r="SXI67" s="552"/>
      <c r="SXJ67" s="553"/>
      <c r="SXK67" s="554"/>
      <c r="SXL67" s="551"/>
      <c r="SXM67" s="555"/>
      <c r="SXN67" s="556"/>
      <c r="SXO67" s="557"/>
      <c r="SXP67" s="558"/>
      <c r="SXQ67" s="558"/>
      <c r="SXR67" s="558"/>
      <c r="SXS67" s="559"/>
      <c r="SXT67" s="559"/>
      <c r="SXU67" s="560"/>
      <c r="SXV67" s="561"/>
      <c r="SXW67" s="562"/>
      <c r="SXX67" s="563"/>
      <c r="SXY67" s="564"/>
      <c r="SXZ67" s="565"/>
      <c r="SYA67" s="565"/>
      <c r="SYB67" s="565"/>
      <c r="SYC67" s="566"/>
      <c r="SYD67" s="567"/>
      <c r="SYE67" s="568"/>
      <c r="SYF67" s="569"/>
      <c r="SYG67" s="570"/>
      <c r="SYH67" s="560"/>
      <c r="SYI67" s="560"/>
      <c r="SYJ67" s="571"/>
      <c r="SYK67" s="572"/>
      <c r="SYL67" s="573"/>
      <c r="SYM67" s="565"/>
      <c r="SYN67" s="565"/>
      <c r="SYO67" s="550"/>
      <c r="SYP67" s="557"/>
      <c r="SYQ67" s="559"/>
      <c r="SYR67" s="574"/>
      <c r="SYS67" s="575"/>
      <c r="SYT67" s="575"/>
      <c r="SYU67" s="559"/>
      <c r="SYV67" s="576"/>
      <c r="SYW67" s="576"/>
      <c r="SYX67" s="577"/>
      <c r="SYY67" s="578"/>
      <c r="SYZ67" s="578"/>
      <c r="SZA67" s="579"/>
      <c r="SZB67" s="580"/>
      <c r="SZC67" s="581"/>
      <c r="SZD67" s="582"/>
      <c r="SZE67" s="583"/>
      <c r="SZF67" s="584"/>
      <c r="SZG67" s="585"/>
      <c r="SZH67" s="585"/>
      <c r="SZI67" s="585"/>
      <c r="SZJ67" s="586"/>
      <c r="SZK67" s="587"/>
      <c r="SZL67" s="560"/>
      <c r="SZM67" s="588"/>
      <c r="SZN67" s="589"/>
      <c r="SZO67" s="589"/>
      <c r="SZP67" s="590"/>
      <c r="SZQ67" s="555"/>
      <c r="SZR67" s="591"/>
      <c r="SZS67" s="592"/>
      <c r="SZT67" s="590"/>
      <c r="SZU67" s="550"/>
      <c r="SZV67" s="593"/>
      <c r="SZW67" s="550"/>
      <c r="SZX67" s="551"/>
      <c r="SZY67" s="552"/>
      <c r="SZZ67" s="553"/>
      <c r="TAA67" s="554"/>
      <c r="TAB67" s="551"/>
      <c r="TAC67" s="555"/>
      <c r="TAD67" s="556"/>
      <c r="TAE67" s="557"/>
      <c r="TAF67" s="558"/>
      <c r="TAG67" s="558"/>
      <c r="TAH67" s="558"/>
      <c r="TAI67" s="559"/>
      <c r="TAJ67" s="559"/>
      <c r="TAK67" s="560"/>
      <c r="TAL67" s="561"/>
      <c r="TAM67" s="562"/>
      <c r="TAN67" s="563"/>
      <c r="TAO67" s="564"/>
      <c r="TAP67" s="565"/>
      <c r="TAQ67" s="565"/>
      <c r="TAR67" s="565"/>
      <c r="TAS67" s="566"/>
      <c r="TAT67" s="567"/>
      <c r="TAU67" s="568"/>
      <c r="TAV67" s="569"/>
      <c r="TAW67" s="570"/>
      <c r="TAX67" s="560"/>
      <c r="TAY67" s="560"/>
      <c r="TAZ67" s="571"/>
      <c r="TBA67" s="572"/>
      <c r="TBB67" s="573"/>
      <c r="TBC67" s="565"/>
      <c r="TBD67" s="565"/>
      <c r="TBE67" s="550"/>
      <c r="TBF67" s="557"/>
      <c r="TBG67" s="559"/>
      <c r="TBH67" s="574"/>
      <c r="TBI67" s="575"/>
      <c r="TBJ67" s="575"/>
      <c r="TBK67" s="559"/>
      <c r="TBL67" s="576"/>
      <c r="TBM67" s="576"/>
      <c r="TBN67" s="577"/>
      <c r="TBO67" s="578"/>
      <c r="TBP67" s="578"/>
      <c r="TBQ67" s="579"/>
      <c r="TBR67" s="580"/>
      <c r="TBS67" s="581"/>
      <c r="TBT67" s="582"/>
      <c r="TBU67" s="583"/>
      <c r="TBV67" s="584"/>
      <c r="TBW67" s="585"/>
      <c r="TBX67" s="585"/>
      <c r="TBY67" s="585"/>
      <c r="TBZ67" s="586"/>
      <c r="TCA67" s="587"/>
      <c r="TCB67" s="560"/>
      <c r="TCC67" s="588"/>
      <c r="TCD67" s="589"/>
      <c r="TCE67" s="589"/>
      <c r="TCF67" s="590"/>
      <c r="TCG67" s="555"/>
      <c r="TCH67" s="591"/>
      <c r="TCI67" s="592"/>
      <c r="TCJ67" s="590"/>
      <c r="TCK67" s="550"/>
      <c r="TCL67" s="593"/>
      <c r="TCM67" s="550"/>
      <c r="TCN67" s="551"/>
      <c r="TCO67" s="552"/>
      <c r="TCP67" s="553"/>
      <c r="TCQ67" s="554"/>
      <c r="TCR67" s="551"/>
      <c r="TCS67" s="555"/>
      <c r="TCT67" s="556"/>
      <c r="TCU67" s="557"/>
      <c r="TCV67" s="558"/>
      <c r="TCW67" s="558"/>
      <c r="TCX67" s="558"/>
      <c r="TCY67" s="559"/>
      <c r="TCZ67" s="559"/>
      <c r="TDA67" s="560"/>
      <c r="TDB67" s="561"/>
      <c r="TDC67" s="562"/>
      <c r="TDD67" s="563"/>
      <c r="TDE67" s="564"/>
      <c r="TDF67" s="565"/>
      <c r="TDG67" s="565"/>
      <c r="TDH67" s="565"/>
      <c r="TDI67" s="566"/>
      <c r="TDJ67" s="567"/>
      <c r="TDK67" s="568"/>
      <c r="TDL67" s="569"/>
      <c r="TDM67" s="570"/>
      <c r="TDN67" s="560"/>
      <c r="TDO67" s="560"/>
      <c r="TDP67" s="571"/>
      <c r="TDQ67" s="572"/>
      <c r="TDR67" s="573"/>
      <c r="TDS67" s="565"/>
      <c r="TDT67" s="565"/>
      <c r="TDU67" s="550"/>
      <c r="TDV67" s="557"/>
      <c r="TDW67" s="559"/>
      <c r="TDX67" s="574"/>
      <c r="TDY67" s="575"/>
      <c r="TDZ67" s="575"/>
      <c r="TEA67" s="559"/>
      <c r="TEB67" s="576"/>
      <c r="TEC67" s="576"/>
      <c r="TED67" s="577"/>
      <c r="TEE67" s="578"/>
      <c r="TEF67" s="578"/>
      <c r="TEG67" s="579"/>
      <c r="TEH67" s="580"/>
      <c r="TEI67" s="581"/>
      <c r="TEJ67" s="582"/>
      <c r="TEK67" s="583"/>
      <c r="TEL67" s="584"/>
      <c r="TEM67" s="585"/>
      <c r="TEN67" s="585"/>
      <c r="TEO67" s="585"/>
      <c r="TEP67" s="586"/>
      <c r="TEQ67" s="587"/>
      <c r="TER67" s="560"/>
      <c r="TES67" s="588"/>
      <c r="TET67" s="589"/>
      <c r="TEU67" s="589"/>
      <c r="TEV67" s="590"/>
      <c r="TEW67" s="555"/>
      <c r="TEX67" s="591"/>
      <c r="TEY67" s="592"/>
      <c r="TEZ67" s="590"/>
      <c r="TFA67" s="550"/>
      <c r="TFB67" s="593"/>
      <c r="TFC67" s="550"/>
      <c r="TFD67" s="551"/>
      <c r="TFE67" s="552"/>
      <c r="TFF67" s="553"/>
      <c r="TFG67" s="554"/>
      <c r="TFH67" s="551"/>
      <c r="TFI67" s="555"/>
      <c r="TFJ67" s="556"/>
      <c r="TFK67" s="557"/>
      <c r="TFL67" s="558"/>
      <c r="TFM67" s="558"/>
      <c r="TFN67" s="558"/>
      <c r="TFO67" s="559"/>
      <c r="TFP67" s="559"/>
      <c r="TFQ67" s="560"/>
      <c r="TFR67" s="561"/>
      <c r="TFS67" s="562"/>
      <c r="TFT67" s="563"/>
      <c r="TFU67" s="564"/>
      <c r="TFV67" s="565"/>
      <c r="TFW67" s="565"/>
      <c r="TFX67" s="565"/>
      <c r="TFY67" s="566"/>
      <c r="TFZ67" s="567"/>
      <c r="TGA67" s="568"/>
      <c r="TGB67" s="569"/>
      <c r="TGC67" s="570"/>
      <c r="TGD67" s="560"/>
      <c r="TGE67" s="560"/>
      <c r="TGF67" s="571"/>
      <c r="TGG67" s="572"/>
      <c r="TGH67" s="573"/>
      <c r="TGI67" s="565"/>
      <c r="TGJ67" s="565"/>
      <c r="TGK67" s="550"/>
      <c r="TGL67" s="557"/>
      <c r="TGM67" s="559"/>
      <c r="TGN67" s="574"/>
      <c r="TGO67" s="575"/>
      <c r="TGP67" s="575"/>
      <c r="TGQ67" s="559"/>
      <c r="TGR67" s="576"/>
      <c r="TGS67" s="576"/>
      <c r="TGT67" s="577"/>
      <c r="TGU67" s="578"/>
      <c r="TGV67" s="578"/>
      <c r="TGW67" s="579"/>
      <c r="TGX67" s="580"/>
      <c r="TGY67" s="581"/>
      <c r="TGZ67" s="582"/>
      <c r="THA67" s="583"/>
      <c r="THB67" s="584"/>
      <c r="THC67" s="585"/>
      <c r="THD67" s="585"/>
      <c r="THE67" s="585"/>
      <c r="THF67" s="586"/>
      <c r="THG67" s="587"/>
      <c r="THH67" s="560"/>
      <c r="THI67" s="588"/>
      <c r="THJ67" s="589"/>
      <c r="THK67" s="589"/>
      <c r="THL67" s="590"/>
      <c r="THM67" s="555"/>
      <c r="THN67" s="591"/>
      <c r="THO67" s="592"/>
      <c r="THP67" s="590"/>
      <c r="THQ67" s="550"/>
      <c r="THR67" s="593"/>
      <c r="THS67" s="550"/>
      <c r="THT67" s="551"/>
      <c r="THU67" s="552"/>
      <c r="THV67" s="553"/>
      <c r="THW67" s="554"/>
      <c r="THX67" s="551"/>
      <c r="THY67" s="555"/>
      <c r="THZ67" s="556"/>
      <c r="TIA67" s="557"/>
      <c r="TIB67" s="558"/>
      <c r="TIC67" s="558"/>
      <c r="TID67" s="558"/>
      <c r="TIE67" s="559"/>
      <c r="TIF67" s="559"/>
      <c r="TIG67" s="560"/>
      <c r="TIH67" s="561"/>
      <c r="TII67" s="562"/>
      <c r="TIJ67" s="563"/>
      <c r="TIK67" s="564"/>
      <c r="TIL67" s="565"/>
      <c r="TIM67" s="565"/>
      <c r="TIN67" s="565"/>
      <c r="TIO67" s="566"/>
      <c r="TIP67" s="567"/>
      <c r="TIQ67" s="568"/>
      <c r="TIR67" s="569"/>
      <c r="TIS67" s="570"/>
      <c r="TIT67" s="560"/>
      <c r="TIU67" s="560"/>
      <c r="TIV67" s="571"/>
      <c r="TIW67" s="572"/>
      <c r="TIX67" s="573"/>
      <c r="TIY67" s="565"/>
      <c r="TIZ67" s="565"/>
      <c r="TJA67" s="550"/>
      <c r="TJB67" s="557"/>
      <c r="TJC67" s="559"/>
      <c r="TJD67" s="574"/>
      <c r="TJE67" s="575"/>
      <c r="TJF67" s="575"/>
      <c r="TJG67" s="559"/>
      <c r="TJH67" s="576"/>
      <c r="TJI67" s="576"/>
      <c r="TJJ67" s="577"/>
      <c r="TJK67" s="578"/>
      <c r="TJL67" s="578"/>
      <c r="TJM67" s="579"/>
      <c r="TJN67" s="580"/>
      <c r="TJO67" s="581"/>
      <c r="TJP67" s="582"/>
      <c r="TJQ67" s="583"/>
      <c r="TJR67" s="584"/>
      <c r="TJS67" s="585"/>
      <c r="TJT67" s="585"/>
      <c r="TJU67" s="585"/>
      <c r="TJV67" s="586"/>
      <c r="TJW67" s="587"/>
      <c r="TJX67" s="560"/>
      <c r="TJY67" s="588"/>
      <c r="TJZ67" s="589"/>
      <c r="TKA67" s="589"/>
      <c r="TKB67" s="590"/>
      <c r="TKC67" s="555"/>
      <c r="TKD67" s="591"/>
      <c r="TKE67" s="592"/>
      <c r="TKF67" s="590"/>
      <c r="TKG67" s="550"/>
      <c r="TKH67" s="593"/>
      <c r="TKI67" s="550"/>
      <c r="TKJ67" s="551"/>
      <c r="TKK67" s="552"/>
      <c r="TKL67" s="553"/>
      <c r="TKM67" s="554"/>
      <c r="TKN67" s="551"/>
      <c r="TKO67" s="555"/>
      <c r="TKP67" s="556"/>
      <c r="TKQ67" s="557"/>
      <c r="TKR67" s="558"/>
      <c r="TKS67" s="558"/>
      <c r="TKT67" s="558"/>
      <c r="TKU67" s="559"/>
      <c r="TKV67" s="559"/>
      <c r="TKW67" s="560"/>
      <c r="TKX67" s="561"/>
      <c r="TKY67" s="562"/>
      <c r="TKZ67" s="563"/>
      <c r="TLA67" s="564"/>
      <c r="TLB67" s="565"/>
      <c r="TLC67" s="565"/>
      <c r="TLD67" s="565"/>
      <c r="TLE67" s="566"/>
      <c r="TLF67" s="567"/>
      <c r="TLG67" s="568"/>
      <c r="TLH67" s="569"/>
      <c r="TLI67" s="570"/>
      <c r="TLJ67" s="560"/>
      <c r="TLK67" s="560"/>
      <c r="TLL67" s="571"/>
      <c r="TLM67" s="572"/>
      <c r="TLN67" s="573"/>
      <c r="TLO67" s="565"/>
      <c r="TLP67" s="565"/>
      <c r="TLQ67" s="550"/>
      <c r="TLR67" s="557"/>
      <c r="TLS67" s="559"/>
      <c r="TLT67" s="574"/>
      <c r="TLU67" s="575"/>
      <c r="TLV67" s="575"/>
      <c r="TLW67" s="559"/>
      <c r="TLX67" s="576"/>
      <c r="TLY67" s="576"/>
      <c r="TLZ67" s="577"/>
      <c r="TMA67" s="578"/>
      <c r="TMB67" s="578"/>
      <c r="TMC67" s="579"/>
      <c r="TMD67" s="580"/>
      <c r="TME67" s="581"/>
      <c r="TMF67" s="582"/>
      <c r="TMG67" s="583"/>
      <c r="TMH67" s="584"/>
      <c r="TMI67" s="585"/>
      <c r="TMJ67" s="585"/>
      <c r="TMK67" s="585"/>
      <c r="TML67" s="586"/>
      <c r="TMM67" s="587"/>
      <c r="TMN67" s="560"/>
      <c r="TMO67" s="588"/>
      <c r="TMP67" s="589"/>
      <c r="TMQ67" s="589"/>
      <c r="TMR67" s="590"/>
      <c r="TMS67" s="555"/>
      <c r="TMT67" s="591"/>
      <c r="TMU67" s="592"/>
      <c r="TMV67" s="590"/>
      <c r="TMW67" s="550"/>
      <c r="TMX67" s="593"/>
      <c r="TMY67" s="550"/>
      <c r="TMZ67" s="551"/>
      <c r="TNA67" s="552"/>
      <c r="TNB67" s="553"/>
      <c r="TNC67" s="554"/>
      <c r="TND67" s="551"/>
      <c r="TNE67" s="555"/>
      <c r="TNF67" s="556"/>
      <c r="TNG67" s="557"/>
      <c r="TNH67" s="558"/>
      <c r="TNI67" s="558"/>
      <c r="TNJ67" s="558"/>
      <c r="TNK67" s="559"/>
      <c r="TNL67" s="559"/>
      <c r="TNM67" s="560"/>
      <c r="TNN67" s="561"/>
      <c r="TNO67" s="562"/>
      <c r="TNP67" s="563"/>
      <c r="TNQ67" s="564"/>
      <c r="TNR67" s="565"/>
      <c r="TNS67" s="565"/>
      <c r="TNT67" s="565"/>
      <c r="TNU67" s="566"/>
      <c r="TNV67" s="567"/>
      <c r="TNW67" s="568"/>
      <c r="TNX67" s="569"/>
      <c r="TNY67" s="570"/>
      <c r="TNZ67" s="560"/>
      <c r="TOA67" s="560"/>
      <c r="TOB67" s="571"/>
      <c r="TOC67" s="572"/>
      <c r="TOD67" s="573"/>
      <c r="TOE67" s="565"/>
      <c r="TOF67" s="565"/>
      <c r="TOG67" s="550"/>
      <c r="TOH67" s="557"/>
      <c r="TOI67" s="559"/>
      <c r="TOJ67" s="574"/>
      <c r="TOK67" s="575"/>
      <c r="TOL67" s="575"/>
      <c r="TOM67" s="559"/>
      <c r="TON67" s="576"/>
      <c r="TOO67" s="576"/>
      <c r="TOP67" s="577"/>
      <c r="TOQ67" s="578"/>
      <c r="TOR67" s="578"/>
      <c r="TOS67" s="579"/>
      <c r="TOT67" s="580"/>
      <c r="TOU67" s="581"/>
      <c r="TOV67" s="582"/>
      <c r="TOW67" s="583"/>
      <c r="TOX67" s="584"/>
      <c r="TOY67" s="585"/>
      <c r="TOZ67" s="585"/>
      <c r="TPA67" s="585"/>
      <c r="TPB67" s="586"/>
      <c r="TPC67" s="587"/>
      <c r="TPD67" s="560"/>
      <c r="TPE67" s="588"/>
      <c r="TPF67" s="589"/>
      <c r="TPG67" s="589"/>
      <c r="TPH67" s="590"/>
      <c r="TPI67" s="555"/>
      <c r="TPJ67" s="591"/>
      <c r="TPK67" s="592"/>
      <c r="TPL67" s="590"/>
      <c r="TPM67" s="550"/>
      <c r="TPN67" s="593"/>
      <c r="TPO67" s="550"/>
      <c r="TPP67" s="551"/>
      <c r="TPQ67" s="552"/>
      <c r="TPR67" s="553"/>
      <c r="TPS67" s="554"/>
      <c r="TPT67" s="551"/>
      <c r="TPU67" s="555"/>
      <c r="TPV67" s="556"/>
      <c r="TPW67" s="557"/>
      <c r="TPX67" s="558"/>
      <c r="TPY67" s="558"/>
      <c r="TPZ67" s="558"/>
      <c r="TQA67" s="559"/>
      <c r="TQB67" s="559"/>
      <c r="TQC67" s="560"/>
      <c r="TQD67" s="561"/>
      <c r="TQE67" s="562"/>
      <c r="TQF67" s="563"/>
      <c r="TQG67" s="564"/>
      <c r="TQH67" s="565"/>
      <c r="TQI67" s="565"/>
      <c r="TQJ67" s="565"/>
      <c r="TQK67" s="566"/>
      <c r="TQL67" s="567"/>
      <c r="TQM67" s="568"/>
      <c r="TQN67" s="569"/>
      <c r="TQO67" s="570"/>
      <c r="TQP67" s="560"/>
      <c r="TQQ67" s="560"/>
      <c r="TQR67" s="571"/>
      <c r="TQS67" s="572"/>
      <c r="TQT67" s="573"/>
      <c r="TQU67" s="565"/>
      <c r="TQV67" s="565"/>
      <c r="TQW67" s="550"/>
      <c r="TQX67" s="557"/>
      <c r="TQY67" s="559"/>
      <c r="TQZ67" s="574"/>
      <c r="TRA67" s="575"/>
      <c r="TRB67" s="575"/>
      <c r="TRC67" s="559"/>
      <c r="TRD67" s="576"/>
      <c r="TRE67" s="576"/>
      <c r="TRF67" s="577"/>
      <c r="TRG67" s="578"/>
      <c r="TRH67" s="578"/>
      <c r="TRI67" s="579"/>
      <c r="TRJ67" s="580"/>
      <c r="TRK67" s="581"/>
      <c r="TRL67" s="582"/>
      <c r="TRM67" s="583"/>
      <c r="TRN67" s="584"/>
      <c r="TRO67" s="585"/>
      <c r="TRP67" s="585"/>
      <c r="TRQ67" s="585"/>
      <c r="TRR67" s="586"/>
      <c r="TRS67" s="587"/>
      <c r="TRT67" s="560"/>
      <c r="TRU67" s="588"/>
      <c r="TRV67" s="589"/>
      <c r="TRW67" s="589"/>
      <c r="TRX67" s="590"/>
      <c r="TRY67" s="555"/>
      <c r="TRZ67" s="591"/>
      <c r="TSA67" s="592"/>
      <c r="TSB67" s="590"/>
      <c r="TSC67" s="550"/>
      <c r="TSD67" s="593"/>
      <c r="TSE67" s="550"/>
      <c r="TSF67" s="551"/>
      <c r="TSG67" s="552"/>
      <c r="TSH67" s="553"/>
      <c r="TSI67" s="554"/>
      <c r="TSJ67" s="551"/>
      <c r="TSK67" s="555"/>
      <c r="TSL67" s="556"/>
      <c r="TSM67" s="557"/>
      <c r="TSN67" s="558"/>
      <c r="TSO67" s="558"/>
      <c r="TSP67" s="558"/>
      <c r="TSQ67" s="559"/>
      <c r="TSR67" s="559"/>
      <c r="TSS67" s="560"/>
      <c r="TST67" s="561"/>
      <c r="TSU67" s="562"/>
      <c r="TSV67" s="563"/>
      <c r="TSW67" s="564"/>
      <c r="TSX67" s="565"/>
      <c r="TSY67" s="565"/>
      <c r="TSZ67" s="565"/>
      <c r="TTA67" s="566"/>
      <c r="TTB67" s="567"/>
      <c r="TTC67" s="568"/>
      <c r="TTD67" s="569"/>
      <c r="TTE67" s="570"/>
      <c r="TTF67" s="560"/>
      <c r="TTG67" s="560"/>
      <c r="TTH67" s="571"/>
      <c r="TTI67" s="572"/>
      <c r="TTJ67" s="573"/>
      <c r="TTK67" s="565"/>
      <c r="TTL67" s="565"/>
      <c r="TTM67" s="550"/>
      <c r="TTN67" s="557"/>
      <c r="TTO67" s="559"/>
      <c r="TTP67" s="574"/>
      <c r="TTQ67" s="575"/>
      <c r="TTR67" s="575"/>
      <c r="TTS67" s="559"/>
      <c r="TTT67" s="576"/>
      <c r="TTU67" s="576"/>
      <c r="TTV67" s="577"/>
      <c r="TTW67" s="578"/>
      <c r="TTX67" s="578"/>
      <c r="TTY67" s="579"/>
      <c r="TTZ67" s="580"/>
      <c r="TUA67" s="581"/>
      <c r="TUB67" s="582"/>
      <c r="TUC67" s="583"/>
      <c r="TUD67" s="584"/>
      <c r="TUE67" s="585"/>
      <c r="TUF67" s="585"/>
      <c r="TUG67" s="585"/>
      <c r="TUH67" s="586"/>
      <c r="TUI67" s="587"/>
      <c r="TUJ67" s="560"/>
      <c r="TUK67" s="588"/>
      <c r="TUL67" s="589"/>
      <c r="TUM67" s="589"/>
      <c r="TUN67" s="590"/>
      <c r="TUO67" s="555"/>
      <c r="TUP67" s="591"/>
      <c r="TUQ67" s="592"/>
      <c r="TUR67" s="590"/>
      <c r="TUS67" s="550"/>
      <c r="TUT67" s="593"/>
      <c r="TUU67" s="550"/>
      <c r="TUV67" s="551"/>
      <c r="TUW67" s="552"/>
      <c r="TUX67" s="553"/>
      <c r="TUY67" s="554"/>
      <c r="TUZ67" s="551"/>
      <c r="TVA67" s="555"/>
      <c r="TVB67" s="556"/>
      <c r="TVC67" s="557"/>
      <c r="TVD67" s="558"/>
      <c r="TVE67" s="558"/>
      <c r="TVF67" s="558"/>
      <c r="TVG67" s="559"/>
      <c r="TVH67" s="559"/>
      <c r="TVI67" s="560"/>
      <c r="TVJ67" s="561"/>
      <c r="TVK67" s="562"/>
      <c r="TVL67" s="563"/>
      <c r="TVM67" s="564"/>
      <c r="TVN67" s="565"/>
      <c r="TVO67" s="565"/>
      <c r="TVP67" s="565"/>
      <c r="TVQ67" s="566"/>
      <c r="TVR67" s="567"/>
      <c r="TVS67" s="568"/>
      <c r="TVT67" s="569"/>
      <c r="TVU67" s="570"/>
      <c r="TVV67" s="560"/>
      <c r="TVW67" s="560"/>
      <c r="TVX67" s="571"/>
      <c r="TVY67" s="572"/>
      <c r="TVZ67" s="573"/>
      <c r="TWA67" s="565"/>
      <c r="TWB67" s="565"/>
      <c r="TWC67" s="550"/>
      <c r="TWD67" s="557"/>
      <c r="TWE67" s="559"/>
      <c r="TWF67" s="574"/>
      <c r="TWG67" s="575"/>
      <c r="TWH67" s="575"/>
      <c r="TWI67" s="559"/>
      <c r="TWJ67" s="576"/>
      <c r="TWK67" s="576"/>
      <c r="TWL67" s="577"/>
      <c r="TWM67" s="578"/>
      <c r="TWN67" s="578"/>
      <c r="TWO67" s="579"/>
      <c r="TWP67" s="580"/>
      <c r="TWQ67" s="581"/>
      <c r="TWR67" s="582"/>
      <c r="TWS67" s="583"/>
      <c r="TWT67" s="584"/>
      <c r="TWU67" s="585"/>
      <c r="TWV67" s="585"/>
      <c r="TWW67" s="585"/>
      <c r="TWX67" s="586"/>
      <c r="TWY67" s="587"/>
      <c r="TWZ67" s="560"/>
      <c r="TXA67" s="588"/>
      <c r="TXB67" s="589"/>
      <c r="TXC67" s="589"/>
      <c r="TXD67" s="590"/>
      <c r="TXE67" s="555"/>
      <c r="TXF67" s="591"/>
      <c r="TXG67" s="592"/>
      <c r="TXH67" s="590"/>
      <c r="TXI67" s="550"/>
      <c r="TXJ67" s="593"/>
      <c r="TXK67" s="550"/>
      <c r="TXL67" s="551"/>
      <c r="TXM67" s="552"/>
      <c r="TXN67" s="553"/>
      <c r="TXO67" s="554"/>
      <c r="TXP67" s="551"/>
      <c r="TXQ67" s="555"/>
      <c r="TXR67" s="556"/>
      <c r="TXS67" s="557"/>
      <c r="TXT67" s="558"/>
      <c r="TXU67" s="558"/>
      <c r="TXV67" s="558"/>
      <c r="TXW67" s="559"/>
      <c r="TXX67" s="559"/>
      <c r="TXY67" s="560"/>
      <c r="TXZ67" s="561"/>
      <c r="TYA67" s="562"/>
      <c r="TYB67" s="563"/>
      <c r="TYC67" s="564"/>
      <c r="TYD67" s="565"/>
      <c r="TYE67" s="565"/>
      <c r="TYF67" s="565"/>
      <c r="TYG67" s="566"/>
      <c r="TYH67" s="567"/>
      <c r="TYI67" s="568"/>
      <c r="TYJ67" s="569"/>
      <c r="TYK67" s="570"/>
      <c r="TYL67" s="560"/>
      <c r="TYM67" s="560"/>
      <c r="TYN67" s="571"/>
      <c r="TYO67" s="572"/>
      <c r="TYP67" s="573"/>
      <c r="TYQ67" s="565"/>
      <c r="TYR67" s="565"/>
      <c r="TYS67" s="550"/>
      <c r="TYT67" s="557"/>
      <c r="TYU67" s="559"/>
      <c r="TYV67" s="574"/>
      <c r="TYW67" s="575"/>
      <c r="TYX67" s="575"/>
      <c r="TYY67" s="559"/>
      <c r="TYZ67" s="576"/>
      <c r="TZA67" s="576"/>
      <c r="TZB67" s="577"/>
      <c r="TZC67" s="578"/>
      <c r="TZD67" s="578"/>
      <c r="TZE67" s="579"/>
      <c r="TZF67" s="580"/>
      <c r="TZG67" s="581"/>
      <c r="TZH67" s="582"/>
      <c r="TZI67" s="583"/>
      <c r="TZJ67" s="584"/>
      <c r="TZK67" s="585"/>
      <c r="TZL67" s="585"/>
      <c r="TZM67" s="585"/>
      <c r="TZN67" s="586"/>
      <c r="TZO67" s="587"/>
      <c r="TZP67" s="560"/>
      <c r="TZQ67" s="588"/>
      <c r="TZR67" s="589"/>
      <c r="TZS67" s="589"/>
      <c r="TZT67" s="590"/>
      <c r="TZU67" s="555"/>
      <c r="TZV67" s="591"/>
      <c r="TZW67" s="592"/>
      <c r="TZX67" s="590"/>
      <c r="TZY67" s="550"/>
      <c r="TZZ67" s="593"/>
      <c r="UAA67" s="550"/>
      <c r="UAB67" s="551"/>
      <c r="UAC67" s="552"/>
      <c r="UAD67" s="553"/>
      <c r="UAE67" s="554"/>
      <c r="UAF67" s="551"/>
      <c r="UAG67" s="555"/>
      <c r="UAH67" s="556"/>
      <c r="UAI67" s="557"/>
      <c r="UAJ67" s="558"/>
      <c r="UAK67" s="558"/>
      <c r="UAL67" s="558"/>
      <c r="UAM67" s="559"/>
      <c r="UAN67" s="559"/>
      <c r="UAO67" s="560"/>
      <c r="UAP67" s="561"/>
      <c r="UAQ67" s="562"/>
      <c r="UAR67" s="563"/>
      <c r="UAS67" s="564"/>
      <c r="UAT67" s="565"/>
      <c r="UAU67" s="565"/>
      <c r="UAV67" s="565"/>
      <c r="UAW67" s="566"/>
      <c r="UAX67" s="567"/>
      <c r="UAY67" s="568"/>
      <c r="UAZ67" s="569"/>
      <c r="UBA67" s="570"/>
      <c r="UBB67" s="560"/>
      <c r="UBC67" s="560"/>
      <c r="UBD67" s="571"/>
      <c r="UBE67" s="572"/>
      <c r="UBF67" s="573"/>
      <c r="UBG67" s="565"/>
      <c r="UBH67" s="565"/>
      <c r="UBI67" s="550"/>
      <c r="UBJ67" s="557"/>
      <c r="UBK67" s="559"/>
      <c r="UBL67" s="574"/>
      <c r="UBM67" s="575"/>
      <c r="UBN67" s="575"/>
      <c r="UBO67" s="559"/>
      <c r="UBP67" s="576"/>
      <c r="UBQ67" s="576"/>
      <c r="UBR67" s="577"/>
      <c r="UBS67" s="578"/>
      <c r="UBT67" s="578"/>
      <c r="UBU67" s="579"/>
      <c r="UBV67" s="580"/>
      <c r="UBW67" s="581"/>
      <c r="UBX67" s="582"/>
      <c r="UBY67" s="583"/>
      <c r="UBZ67" s="584"/>
      <c r="UCA67" s="585"/>
      <c r="UCB67" s="585"/>
      <c r="UCC67" s="585"/>
      <c r="UCD67" s="586"/>
      <c r="UCE67" s="587"/>
      <c r="UCF67" s="560"/>
      <c r="UCG67" s="588"/>
      <c r="UCH67" s="589"/>
      <c r="UCI67" s="589"/>
      <c r="UCJ67" s="590"/>
      <c r="UCK67" s="555"/>
      <c r="UCL67" s="591"/>
      <c r="UCM67" s="592"/>
      <c r="UCN67" s="590"/>
      <c r="UCO67" s="550"/>
      <c r="UCP67" s="593"/>
      <c r="UCQ67" s="550"/>
      <c r="UCR67" s="551"/>
      <c r="UCS67" s="552"/>
      <c r="UCT67" s="553"/>
      <c r="UCU67" s="554"/>
      <c r="UCV67" s="551"/>
      <c r="UCW67" s="555"/>
      <c r="UCX67" s="556"/>
      <c r="UCY67" s="557"/>
      <c r="UCZ67" s="558"/>
      <c r="UDA67" s="558"/>
      <c r="UDB67" s="558"/>
      <c r="UDC67" s="559"/>
      <c r="UDD67" s="559"/>
      <c r="UDE67" s="560"/>
      <c r="UDF67" s="561"/>
      <c r="UDG67" s="562"/>
      <c r="UDH67" s="563"/>
      <c r="UDI67" s="564"/>
      <c r="UDJ67" s="565"/>
      <c r="UDK67" s="565"/>
      <c r="UDL67" s="565"/>
      <c r="UDM67" s="566"/>
      <c r="UDN67" s="567"/>
      <c r="UDO67" s="568"/>
      <c r="UDP67" s="569"/>
      <c r="UDQ67" s="570"/>
      <c r="UDR67" s="560"/>
      <c r="UDS67" s="560"/>
      <c r="UDT67" s="571"/>
      <c r="UDU67" s="572"/>
      <c r="UDV67" s="573"/>
      <c r="UDW67" s="565"/>
      <c r="UDX67" s="565"/>
      <c r="UDY67" s="550"/>
      <c r="UDZ67" s="557"/>
      <c r="UEA67" s="559"/>
      <c r="UEB67" s="574"/>
      <c r="UEC67" s="575"/>
      <c r="UED67" s="575"/>
      <c r="UEE67" s="559"/>
      <c r="UEF67" s="576"/>
      <c r="UEG67" s="576"/>
      <c r="UEH67" s="577"/>
      <c r="UEI67" s="578"/>
      <c r="UEJ67" s="578"/>
      <c r="UEK67" s="579"/>
      <c r="UEL67" s="580"/>
      <c r="UEM67" s="581"/>
      <c r="UEN67" s="582"/>
      <c r="UEO67" s="583"/>
      <c r="UEP67" s="584"/>
      <c r="UEQ67" s="585"/>
      <c r="UER67" s="585"/>
      <c r="UES67" s="585"/>
      <c r="UET67" s="586"/>
      <c r="UEU67" s="587"/>
      <c r="UEV67" s="560"/>
      <c r="UEW67" s="588"/>
      <c r="UEX67" s="589"/>
      <c r="UEY67" s="589"/>
      <c r="UEZ67" s="590"/>
      <c r="UFA67" s="555"/>
      <c r="UFB67" s="591"/>
      <c r="UFC67" s="592"/>
      <c r="UFD67" s="590"/>
      <c r="UFE67" s="550"/>
      <c r="UFF67" s="593"/>
      <c r="UFG67" s="550"/>
      <c r="UFH67" s="551"/>
      <c r="UFI67" s="552"/>
      <c r="UFJ67" s="553"/>
      <c r="UFK67" s="554"/>
      <c r="UFL67" s="551"/>
      <c r="UFM67" s="555"/>
      <c r="UFN67" s="556"/>
      <c r="UFO67" s="557"/>
      <c r="UFP67" s="558"/>
      <c r="UFQ67" s="558"/>
      <c r="UFR67" s="558"/>
      <c r="UFS67" s="559"/>
      <c r="UFT67" s="559"/>
      <c r="UFU67" s="560"/>
      <c r="UFV67" s="561"/>
      <c r="UFW67" s="562"/>
      <c r="UFX67" s="563"/>
      <c r="UFY67" s="564"/>
      <c r="UFZ67" s="565"/>
      <c r="UGA67" s="565"/>
      <c r="UGB67" s="565"/>
      <c r="UGC67" s="566"/>
      <c r="UGD67" s="567"/>
      <c r="UGE67" s="568"/>
      <c r="UGF67" s="569"/>
      <c r="UGG67" s="570"/>
      <c r="UGH67" s="560"/>
      <c r="UGI67" s="560"/>
      <c r="UGJ67" s="571"/>
      <c r="UGK67" s="572"/>
      <c r="UGL67" s="573"/>
      <c r="UGM67" s="565"/>
      <c r="UGN67" s="565"/>
      <c r="UGO67" s="550"/>
      <c r="UGP67" s="557"/>
      <c r="UGQ67" s="559"/>
      <c r="UGR67" s="574"/>
      <c r="UGS67" s="575"/>
      <c r="UGT67" s="575"/>
      <c r="UGU67" s="559"/>
      <c r="UGV67" s="576"/>
      <c r="UGW67" s="576"/>
      <c r="UGX67" s="577"/>
      <c r="UGY67" s="578"/>
      <c r="UGZ67" s="578"/>
      <c r="UHA67" s="579"/>
      <c r="UHB67" s="580"/>
      <c r="UHC67" s="581"/>
      <c r="UHD67" s="582"/>
      <c r="UHE67" s="583"/>
      <c r="UHF67" s="584"/>
      <c r="UHG67" s="585"/>
      <c r="UHH67" s="585"/>
      <c r="UHI67" s="585"/>
      <c r="UHJ67" s="586"/>
      <c r="UHK67" s="587"/>
      <c r="UHL67" s="560"/>
      <c r="UHM67" s="588"/>
      <c r="UHN67" s="589"/>
      <c r="UHO67" s="589"/>
      <c r="UHP67" s="590"/>
      <c r="UHQ67" s="555"/>
      <c r="UHR67" s="591"/>
      <c r="UHS67" s="592"/>
      <c r="UHT67" s="590"/>
      <c r="UHU67" s="550"/>
      <c r="UHV67" s="593"/>
      <c r="UHW67" s="550"/>
      <c r="UHX67" s="551"/>
      <c r="UHY67" s="552"/>
      <c r="UHZ67" s="553"/>
      <c r="UIA67" s="554"/>
      <c r="UIB67" s="551"/>
      <c r="UIC67" s="555"/>
      <c r="UID67" s="556"/>
      <c r="UIE67" s="557"/>
      <c r="UIF67" s="558"/>
      <c r="UIG67" s="558"/>
      <c r="UIH67" s="558"/>
      <c r="UII67" s="559"/>
      <c r="UIJ67" s="559"/>
      <c r="UIK67" s="560"/>
      <c r="UIL67" s="561"/>
      <c r="UIM67" s="562"/>
      <c r="UIN67" s="563"/>
      <c r="UIO67" s="564"/>
      <c r="UIP67" s="565"/>
      <c r="UIQ67" s="565"/>
      <c r="UIR67" s="565"/>
      <c r="UIS67" s="566"/>
      <c r="UIT67" s="567"/>
      <c r="UIU67" s="568"/>
      <c r="UIV67" s="569"/>
      <c r="UIW67" s="570"/>
      <c r="UIX67" s="560"/>
      <c r="UIY67" s="560"/>
      <c r="UIZ67" s="571"/>
      <c r="UJA67" s="572"/>
      <c r="UJB67" s="573"/>
      <c r="UJC67" s="565"/>
      <c r="UJD67" s="565"/>
      <c r="UJE67" s="550"/>
      <c r="UJF67" s="557"/>
      <c r="UJG67" s="559"/>
      <c r="UJH67" s="574"/>
      <c r="UJI67" s="575"/>
      <c r="UJJ67" s="575"/>
      <c r="UJK67" s="559"/>
      <c r="UJL67" s="576"/>
      <c r="UJM67" s="576"/>
      <c r="UJN67" s="577"/>
      <c r="UJO67" s="578"/>
      <c r="UJP67" s="578"/>
      <c r="UJQ67" s="579"/>
      <c r="UJR67" s="580"/>
      <c r="UJS67" s="581"/>
      <c r="UJT67" s="582"/>
      <c r="UJU67" s="583"/>
      <c r="UJV67" s="584"/>
      <c r="UJW67" s="585"/>
      <c r="UJX67" s="585"/>
      <c r="UJY67" s="585"/>
      <c r="UJZ67" s="586"/>
      <c r="UKA67" s="587"/>
      <c r="UKB67" s="560"/>
      <c r="UKC67" s="588"/>
      <c r="UKD67" s="589"/>
      <c r="UKE67" s="589"/>
      <c r="UKF67" s="590"/>
      <c r="UKG67" s="555"/>
      <c r="UKH67" s="591"/>
      <c r="UKI67" s="592"/>
      <c r="UKJ67" s="590"/>
      <c r="UKK67" s="550"/>
      <c r="UKL67" s="593"/>
      <c r="UKM67" s="550"/>
      <c r="UKN67" s="551"/>
      <c r="UKO67" s="552"/>
      <c r="UKP67" s="553"/>
      <c r="UKQ67" s="554"/>
      <c r="UKR67" s="551"/>
      <c r="UKS67" s="555"/>
      <c r="UKT67" s="556"/>
      <c r="UKU67" s="557"/>
      <c r="UKV67" s="558"/>
      <c r="UKW67" s="558"/>
      <c r="UKX67" s="558"/>
      <c r="UKY67" s="559"/>
      <c r="UKZ67" s="559"/>
      <c r="ULA67" s="560"/>
      <c r="ULB67" s="561"/>
      <c r="ULC67" s="562"/>
      <c r="ULD67" s="563"/>
      <c r="ULE67" s="564"/>
      <c r="ULF67" s="565"/>
      <c r="ULG67" s="565"/>
      <c r="ULH67" s="565"/>
      <c r="ULI67" s="566"/>
      <c r="ULJ67" s="567"/>
      <c r="ULK67" s="568"/>
      <c r="ULL67" s="569"/>
      <c r="ULM67" s="570"/>
      <c r="ULN67" s="560"/>
      <c r="ULO67" s="560"/>
      <c r="ULP67" s="571"/>
      <c r="ULQ67" s="572"/>
      <c r="ULR67" s="573"/>
      <c r="ULS67" s="565"/>
      <c r="ULT67" s="565"/>
      <c r="ULU67" s="550"/>
      <c r="ULV67" s="557"/>
      <c r="ULW67" s="559"/>
      <c r="ULX67" s="574"/>
      <c r="ULY67" s="575"/>
      <c r="ULZ67" s="575"/>
      <c r="UMA67" s="559"/>
      <c r="UMB67" s="576"/>
      <c r="UMC67" s="576"/>
      <c r="UMD67" s="577"/>
      <c r="UME67" s="578"/>
      <c r="UMF67" s="578"/>
      <c r="UMG67" s="579"/>
      <c r="UMH67" s="580"/>
      <c r="UMI67" s="581"/>
      <c r="UMJ67" s="582"/>
      <c r="UMK67" s="583"/>
      <c r="UML67" s="584"/>
      <c r="UMM67" s="585"/>
      <c r="UMN67" s="585"/>
      <c r="UMO67" s="585"/>
      <c r="UMP67" s="586"/>
      <c r="UMQ67" s="587"/>
      <c r="UMR67" s="560"/>
      <c r="UMS67" s="588"/>
      <c r="UMT67" s="589"/>
      <c r="UMU67" s="589"/>
      <c r="UMV67" s="590"/>
      <c r="UMW67" s="555"/>
      <c r="UMX67" s="591"/>
      <c r="UMY67" s="592"/>
      <c r="UMZ67" s="590"/>
      <c r="UNA67" s="550"/>
      <c r="UNB67" s="593"/>
      <c r="UNC67" s="550"/>
      <c r="UND67" s="551"/>
      <c r="UNE67" s="552"/>
      <c r="UNF67" s="553"/>
      <c r="UNG67" s="554"/>
      <c r="UNH67" s="551"/>
      <c r="UNI67" s="555"/>
      <c r="UNJ67" s="556"/>
      <c r="UNK67" s="557"/>
      <c r="UNL67" s="558"/>
      <c r="UNM67" s="558"/>
      <c r="UNN67" s="558"/>
      <c r="UNO67" s="559"/>
      <c r="UNP67" s="559"/>
      <c r="UNQ67" s="560"/>
      <c r="UNR67" s="561"/>
      <c r="UNS67" s="562"/>
      <c r="UNT67" s="563"/>
      <c r="UNU67" s="564"/>
      <c r="UNV67" s="565"/>
      <c r="UNW67" s="565"/>
      <c r="UNX67" s="565"/>
      <c r="UNY67" s="566"/>
      <c r="UNZ67" s="567"/>
      <c r="UOA67" s="568"/>
      <c r="UOB67" s="569"/>
      <c r="UOC67" s="570"/>
      <c r="UOD67" s="560"/>
      <c r="UOE67" s="560"/>
      <c r="UOF67" s="571"/>
      <c r="UOG67" s="572"/>
      <c r="UOH67" s="573"/>
      <c r="UOI67" s="565"/>
      <c r="UOJ67" s="565"/>
      <c r="UOK67" s="550"/>
      <c r="UOL67" s="557"/>
      <c r="UOM67" s="559"/>
      <c r="UON67" s="574"/>
      <c r="UOO67" s="575"/>
      <c r="UOP67" s="575"/>
      <c r="UOQ67" s="559"/>
      <c r="UOR67" s="576"/>
      <c r="UOS67" s="576"/>
      <c r="UOT67" s="577"/>
      <c r="UOU67" s="578"/>
      <c r="UOV67" s="578"/>
      <c r="UOW67" s="579"/>
      <c r="UOX67" s="580"/>
      <c r="UOY67" s="581"/>
      <c r="UOZ67" s="582"/>
      <c r="UPA67" s="583"/>
      <c r="UPB67" s="584"/>
      <c r="UPC67" s="585"/>
      <c r="UPD67" s="585"/>
      <c r="UPE67" s="585"/>
      <c r="UPF67" s="586"/>
      <c r="UPG67" s="587"/>
      <c r="UPH67" s="560"/>
      <c r="UPI67" s="588"/>
      <c r="UPJ67" s="589"/>
      <c r="UPK67" s="589"/>
      <c r="UPL67" s="590"/>
      <c r="UPM67" s="555"/>
      <c r="UPN67" s="591"/>
      <c r="UPO67" s="592"/>
      <c r="UPP67" s="590"/>
      <c r="UPQ67" s="550"/>
      <c r="UPR67" s="593"/>
      <c r="UPS67" s="550"/>
      <c r="UPT67" s="551"/>
      <c r="UPU67" s="552"/>
      <c r="UPV67" s="553"/>
      <c r="UPW67" s="554"/>
      <c r="UPX67" s="551"/>
      <c r="UPY67" s="555"/>
      <c r="UPZ67" s="556"/>
      <c r="UQA67" s="557"/>
      <c r="UQB67" s="558"/>
      <c r="UQC67" s="558"/>
      <c r="UQD67" s="558"/>
      <c r="UQE67" s="559"/>
      <c r="UQF67" s="559"/>
      <c r="UQG67" s="560"/>
      <c r="UQH67" s="561"/>
      <c r="UQI67" s="562"/>
      <c r="UQJ67" s="563"/>
      <c r="UQK67" s="564"/>
      <c r="UQL67" s="565"/>
      <c r="UQM67" s="565"/>
      <c r="UQN67" s="565"/>
      <c r="UQO67" s="566"/>
      <c r="UQP67" s="567"/>
      <c r="UQQ67" s="568"/>
      <c r="UQR67" s="569"/>
      <c r="UQS67" s="570"/>
      <c r="UQT67" s="560"/>
      <c r="UQU67" s="560"/>
      <c r="UQV67" s="571"/>
      <c r="UQW67" s="572"/>
      <c r="UQX67" s="573"/>
      <c r="UQY67" s="565"/>
      <c r="UQZ67" s="565"/>
      <c r="URA67" s="550"/>
      <c r="URB67" s="557"/>
      <c r="URC67" s="559"/>
      <c r="URD67" s="574"/>
      <c r="URE67" s="575"/>
      <c r="URF67" s="575"/>
      <c r="URG67" s="559"/>
      <c r="URH67" s="576"/>
      <c r="URI67" s="576"/>
      <c r="URJ67" s="577"/>
      <c r="URK67" s="578"/>
      <c r="URL67" s="578"/>
      <c r="URM67" s="579"/>
      <c r="URN67" s="580"/>
      <c r="URO67" s="581"/>
      <c r="URP67" s="582"/>
      <c r="URQ67" s="583"/>
      <c r="URR67" s="584"/>
      <c r="URS67" s="585"/>
      <c r="URT67" s="585"/>
      <c r="URU67" s="585"/>
      <c r="URV67" s="586"/>
      <c r="URW67" s="587"/>
      <c r="URX67" s="560"/>
      <c r="URY67" s="588"/>
      <c r="URZ67" s="589"/>
      <c r="USA67" s="589"/>
      <c r="USB67" s="590"/>
      <c r="USC67" s="555"/>
      <c r="USD67" s="591"/>
      <c r="USE67" s="592"/>
      <c r="USF67" s="590"/>
      <c r="USG67" s="550"/>
      <c r="USH67" s="593"/>
      <c r="USI67" s="550"/>
      <c r="USJ67" s="551"/>
      <c r="USK67" s="552"/>
      <c r="USL67" s="553"/>
      <c r="USM67" s="554"/>
      <c r="USN67" s="551"/>
      <c r="USO67" s="555"/>
      <c r="USP67" s="556"/>
      <c r="USQ67" s="557"/>
      <c r="USR67" s="558"/>
      <c r="USS67" s="558"/>
      <c r="UST67" s="558"/>
      <c r="USU67" s="559"/>
      <c r="USV67" s="559"/>
      <c r="USW67" s="560"/>
      <c r="USX67" s="561"/>
      <c r="USY67" s="562"/>
      <c r="USZ67" s="563"/>
      <c r="UTA67" s="564"/>
      <c r="UTB67" s="565"/>
      <c r="UTC67" s="565"/>
      <c r="UTD67" s="565"/>
      <c r="UTE67" s="566"/>
      <c r="UTF67" s="567"/>
      <c r="UTG67" s="568"/>
      <c r="UTH67" s="569"/>
      <c r="UTI67" s="570"/>
      <c r="UTJ67" s="560"/>
      <c r="UTK67" s="560"/>
      <c r="UTL67" s="571"/>
      <c r="UTM67" s="572"/>
      <c r="UTN67" s="573"/>
      <c r="UTO67" s="565"/>
      <c r="UTP67" s="565"/>
      <c r="UTQ67" s="550"/>
      <c r="UTR67" s="557"/>
      <c r="UTS67" s="559"/>
      <c r="UTT67" s="574"/>
      <c r="UTU67" s="575"/>
      <c r="UTV67" s="575"/>
      <c r="UTW67" s="559"/>
      <c r="UTX67" s="576"/>
      <c r="UTY67" s="576"/>
      <c r="UTZ67" s="577"/>
      <c r="UUA67" s="578"/>
      <c r="UUB67" s="578"/>
      <c r="UUC67" s="579"/>
      <c r="UUD67" s="580"/>
      <c r="UUE67" s="581"/>
      <c r="UUF67" s="582"/>
      <c r="UUG67" s="583"/>
      <c r="UUH67" s="584"/>
      <c r="UUI67" s="585"/>
      <c r="UUJ67" s="585"/>
      <c r="UUK67" s="585"/>
      <c r="UUL67" s="586"/>
      <c r="UUM67" s="587"/>
      <c r="UUN67" s="560"/>
      <c r="UUO67" s="588"/>
      <c r="UUP67" s="589"/>
      <c r="UUQ67" s="589"/>
      <c r="UUR67" s="590"/>
      <c r="UUS67" s="555"/>
      <c r="UUT67" s="591"/>
      <c r="UUU67" s="592"/>
      <c r="UUV67" s="590"/>
      <c r="UUW67" s="550"/>
      <c r="UUX67" s="593"/>
      <c r="UUY67" s="550"/>
      <c r="UUZ67" s="551"/>
      <c r="UVA67" s="552"/>
      <c r="UVB67" s="553"/>
      <c r="UVC67" s="554"/>
      <c r="UVD67" s="551"/>
      <c r="UVE67" s="555"/>
      <c r="UVF67" s="556"/>
      <c r="UVG67" s="557"/>
      <c r="UVH67" s="558"/>
      <c r="UVI67" s="558"/>
      <c r="UVJ67" s="558"/>
      <c r="UVK67" s="559"/>
      <c r="UVL67" s="559"/>
      <c r="UVM67" s="560"/>
      <c r="UVN67" s="561"/>
      <c r="UVO67" s="562"/>
      <c r="UVP67" s="563"/>
      <c r="UVQ67" s="564"/>
      <c r="UVR67" s="565"/>
      <c r="UVS67" s="565"/>
      <c r="UVT67" s="565"/>
      <c r="UVU67" s="566"/>
      <c r="UVV67" s="567"/>
      <c r="UVW67" s="568"/>
      <c r="UVX67" s="569"/>
      <c r="UVY67" s="570"/>
      <c r="UVZ67" s="560"/>
      <c r="UWA67" s="560"/>
      <c r="UWB67" s="571"/>
      <c r="UWC67" s="572"/>
      <c r="UWD67" s="573"/>
      <c r="UWE67" s="565"/>
      <c r="UWF67" s="565"/>
      <c r="UWG67" s="550"/>
      <c r="UWH67" s="557"/>
      <c r="UWI67" s="559"/>
      <c r="UWJ67" s="574"/>
      <c r="UWK67" s="575"/>
      <c r="UWL67" s="575"/>
      <c r="UWM67" s="559"/>
      <c r="UWN67" s="576"/>
      <c r="UWO67" s="576"/>
      <c r="UWP67" s="577"/>
      <c r="UWQ67" s="578"/>
      <c r="UWR67" s="578"/>
      <c r="UWS67" s="579"/>
      <c r="UWT67" s="580"/>
      <c r="UWU67" s="581"/>
      <c r="UWV67" s="582"/>
      <c r="UWW67" s="583"/>
      <c r="UWX67" s="584"/>
      <c r="UWY67" s="585"/>
      <c r="UWZ67" s="585"/>
      <c r="UXA67" s="585"/>
      <c r="UXB67" s="586"/>
      <c r="UXC67" s="587"/>
      <c r="UXD67" s="560"/>
      <c r="UXE67" s="588"/>
      <c r="UXF67" s="589"/>
      <c r="UXG67" s="589"/>
      <c r="UXH67" s="590"/>
      <c r="UXI67" s="555"/>
      <c r="UXJ67" s="591"/>
      <c r="UXK67" s="592"/>
      <c r="UXL67" s="590"/>
      <c r="UXM67" s="550"/>
      <c r="UXN67" s="593"/>
      <c r="UXO67" s="550"/>
      <c r="UXP67" s="551"/>
      <c r="UXQ67" s="552"/>
      <c r="UXR67" s="553"/>
      <c r="UXS67" s="554"/>
      <c r="UXT67" s="551"/>
      <c r="UXU67" s="555"/>
      <c r="UXV67" s="556"/>
      <c r="UXW67" s="557"/>
      <c r="UXX67" s="558"/>
      <c r="UXY67" s="558"/>
      <c r="UXZ67" s="558"/>
      <c r="UYA67" s="559"/>
      <c r="UYB67" s="559"/>
      <c r="UYC67" s="560"/>
      <c r="UYD67" s="561"/>
      <c r="UYE67" s="562"/>
      <c r="UYF67" s="563"/>
      <c r="UYG67" s="564"/>
      <c r="UYH67" s="565"/>
      <c r="UYI67" s="565"/>
      <c r="UYJ67" s="565"/>
      <c r="UYK67" s="566"/>
      <c r="UYL67" s="567"/>
      <c r="UYM67" s="568"/>
      <c r="UYN67" s="569"/>
      <c r="UYO67" s="570"/>
      <c r="UYP67" s="560"/>
      <c r="UYQ67" s="560"/>
      <c r="UYR67" s="571"/>
      <c r="UYS67" s="572"/>
      <c r="UYT67" s="573"/>
      <c r="UYU67" s="565"/>
      <c r="UYV67" s="565"/>
      <c r="UYW67" s="550"/>
      <c r="UYX67" s="557"/>
      <c r="UYY67" s="559"/>
      <c r="UYZ67" s="574"/>
      <c r="UZA67" s="575"/>
      <c r="UZB67" s="575"/>
      <c r="UZC67" s="559"/>
      <c r="UZD67" s="576"/>
      <c r="UZE67" s="576"/>
      <c r="UZF67" s="577"/>
      <c r="UZG67" s="578"/>
      <c r="UZH67" s="578"/>
      <c r="UZI67" s="579"/>
      <c r="UZJ67" s="580"/>
      <c r="UZK67" s="581"/>
      <c r="UZL67" s="582"/>
      <c r="UZM67" s="583"/>
      <c r="UZN67" s="584"/>
      <c r="UZO67" s="585"/>
      <c r="UZP67" s="585"/>
      <c r="UZQ67" s="585"/>
      <c r="UZR67" s="586"/>
      <c r="UZS67" s="587"/>
      <c r="UZT67" s="560"/>
      <c r="UZU67" s="588"/>
      <c r="UZV67" s="589"/>
      <c r="UZW67" s="589"/>
      <c r="UZX67" s="590"/>
      <c r="UZY67" s="555"/>
      <c r="UZZ67" s="591"/>
      <c r="VAA67" s="592"/>
      <c r="VAB67" s="590"/>
      <c r="VAC67" s="550"/>
      <c r="VAD67" s="593"/>
      <c r="VAE67" s="550"/>
      <c r="VAF67" s="551"/>
      <c r="VAG67" s="552"/>
      <c r="VAH67" s="553"/>
      <c r="VAI67" s="554"/>
      <c r="VAJ67" s="551"/>
      <c r="VAK67" s="555"/>
      <c r="VAL67" s="556"/>
      <c r="VAM67" s="557"/>
      <c r="VAN67" s="558"/>
      <c r="VAO67" s="558"/>
      <c r="VAP67" s="558"/>
      <c r="VAQ67" s="559"/>
      <c r="VAR67" s="559"/>
      <c r="VAS67" s="560"/>
      <c r="VAT67" s="561"/>
      <c r="VAU67" s="562"/>
      <c r="VAV67" s="563"/>
      <c r="VAW67" s="564"/>
      <c r="VAX67" s="565"/>
      <c r="VAY67" s="565"/>
      <c r="VAZ67" s="565"/>
      <c r="VBA67" s="566"/>
      <c r="VBB67" s="567"/>
      <c r="VBC67" s="568"/>
      <c r="VBD67" s="569"/>
      <c r="VBE67" s="570"/>
      <c r="VBF67" s="560"/>
      <c r="VBG67" s="560"/>
      <c r="VBH67" s="571"/>
      <c r="VBI67" s="572"/>
      <c r="VBJ67" s="573"/>
      <c r="VBK67" s="565"/>
      <c r="VBL67" s="565"/>
      <c r="VBM67" s="550"/>
      <c r="VBN67" s="557"/>
      <c r="VBO67" s="559"/>
      <c r="VBP67" s="574"/>
      <c r="VBQ67" s="575"/>
      <c r="VBR67" s="575"/>
      <c r="VBS67" s="559"/>
      <c r="VBT67" s="576"/>
      <c r="VBU67" s="576"/>
      <c r="VBV67" s="577"/>
      <c r="VBW67" s="578"/>
      <c r="VBX67" s="578"/>
      <c r="VBY67" s="579"/>
      <c r="VBZ67" s="580"/>
      <c r="VCA67" s="581"/>
      <c r="VCB67" s="582"/>
      <c r="VCC67" s="583"/>
      <c r="VCD67" s="584"/>
      <c r="VCE67" s="585"/>
      <c r="VCF67" s="585"/>
      <c r="VCG67" s="585"/>
      <c r="VCH67" s="586"/>
      <c r="VCI67" s="587"/>
      <c r="VCJ67" s="560"/>
      <c r="VCK67" s="588"/>
      <c r="VCL67" s="589"/>
      <c r="VCM67" s="589"/>
      <c r="VCN67" s="590"/>
      <c r="VCO67" s="555"/>
      <c r="VCP67" s="591"/>
      <c r="VCQ67" s="592"/>
      <c r="VCR67" s="590"/>
      <c r="VCS67" s="550"/>
      <c r="VCT67" s="593"/>
      <c r="VCU67" s="550"/>
      <c r="VCV67" s="551"/>
      <c r="VCW67" s="552"/>
      <c r="VCX67" s="553"/>
      <c r="VCY67" s="554"/>
      <c r="VCZ67" s="551"/>
      <c r="VDA67" s="555"/>
      <c r="VDB67" s="556"/>
      <c r="VDC67" s="557"/>
      <c r="VDD67" s="558"/>
      <c r="VDE67" s="558"/>
      <c r="VDF67" s="558"/>
      <c r="VDG67" s="559"/>
      <c r="VDH67" s="559"/>
      <c r="VDI67" s="560"/>
      <c r="VDJ67" s="561"/>
      <c r="VDK67" s="562"/>
      <c r="VDL67" s="563"/>
      <c r="VDM67" s="564"/>
      <c r="VDN67" s="565"/>
      <c r="VDO67" s="565"/>
      <c r="VDP67" s="565"/>
      <c r="VDQ67" s="566"/>
      <c r="VDR67" s="567"/>
      <c r="VDS67" s="568"/>
      <c r="VDT67" s="569"/>
      <c r="VDU67" s="570"/>
      <c r="VDV67" s="560"/>
      <c r="VDW67" s="560"/>
      <c r="VDX67" s="571"/>
      <c r="VDY67" s="572"/>
      <c r="VDZ67" s="573"/>
      <c r="VEA67" s="565"/>
      <c r="VEB67" s="565"/>
      <c r="VEC67" s="550"/>
      <c r="VED67" s="557"/>
      <c r="VEE67" s="559"/>
      <c r="VEF67" s="574"/>
      <c r="VEG67" s="575"/>
      <c r="VEH67" s="575"/>
      <c r="VEI67" s="559"/>
      <c r="VEJ67" s="576"/>
      <c r="VEK67" s="576"/>
      <c r="VEL67" s="577"/>
      <c r="VEM67" s="578"/>
      <c r="VEN67" s="578"/>
      <c r="VEO67" s="579"/>
      <c r="VEP67" s="580"/>
      <c r="VEQ67" s="581"/>
      <c r="VER67" s="582"/>
      <c r="VES67" s="583"/>
      <c r="VET67" s="584"/>
      <c r="VEU67" s="585"/>
      <c r="VEV67" s="585"/>
      <c r="VEW67" s="585"/>
      <c r="VEX67" s="586"/>
      <c r="VEY67" s="587"/>
      <c r="VEZ67" s="560"/>
      <c r="VFA67" s="588"/>
      <c r="VFB67" s="589"/>
      <c r="VFC67" s="589"/>
      <c r="VFD67" s="590"/>
      <c r="VFE67" s="555"/>
      <c r="VFF67" s="591"/>
      <c r="VFG67" s="592"/>
      <c r="VFH67" s="590"/>
      <c r="VFI67" s="550"/>
      <c r="VFJ67" s="593"/>
      <c r="VFK67" s="550"/>
      <c r="VFL67" s="551"/>
      <c r="VFM67" s="552"/>
      <c r="VFN67" s="553"/>
      <c r="VFO67" s="554"/>
      <c r="VFP67" s="551"/>
      <c r="VFQ67" s="555"/>
      <c r="VFR67" s="556"/>
      <c r="VFS67" s="557"/>
      <c r="VFT67" s="558"/>
      <c r="VFU67" s="558"/>
      <c r="VFV67" s="558"/>
      <c r="VFW67" s="559"/>
      <c r="VFX67" s="559"/>
      <c r="VFY67" s="560"/>
      <c r="VFZ67" s="561"/>
      <c r="VGA67" s="562"/>
      <c r="VGB67" s="563"/>
      <c r="VGC67" s="564"/>
      <c r="VGD67" s="565"/>
      <c r="VGE67" s="565"/>
      <c r="VGF67" s="565"/>
      <c r="VGG67" s="566"/>
      <c r="VGH67" s="567"/>
      <c r="VGI67" s="568"/>
      <c r="VGJ67" s="569"/>
      <c r="VGK67" s="570"/>
      <c r="VGL67" s="560"/>
      <c r="VGM67" s="560"/>
      <c r="VGN67" s="571"/>
      <c r="VGO67" s="572"/>
      <c r="VGP67" s="573"/>
      <c r="VGQ67" s="565"/>
      <c r="VGR67" s="565"/>
      <c r="VGS67" s="550"/>
      <c r="VGT67" s="557"/>
      <c r="VGU67" s="559"/>
      <c r="VGV67" s="574"/>
      <c r="VGW67" s="575"/>
      <c r="VGX67" s="575"/>
      <c r="VGY67" s="559"/>
      <c r="VGZ67" s="576"/>
      <c r="VHA67" s="576"/>
      <c r="VHB67" s="577"/>
      <c r="VHC67" s="578"/>
      <c r="VHD67" s="578"/>
      <c r="VHE67" s="579"/>
      <c r="VHF67" s="580"/>
      <c r="VHG67" s="581"/>
      <c r="VHH67" s="582"/>
      <c r="VHI67" s="583"/>
      <c r="VHJ67" s="584"/>
      <c r="VHK67" s="585"/>
      <c r="VHL67" s="585"/>
      <c r="VHM67" s="585"/>
      <c r="VHN67" s="586"/>
      <c r="VHO67" s="587"/>
      <c r="VHP67" s="560"/>
      <c r="VHQ67" s="588"/>
      <c r="VHR67" s="589"/>
      <c r="VHS67" s="589"/>
      <c r="VHT67" s="590"/>
      <c r="VHU67" s="555"/>
      <c r="VHV67" s="591"/>
      <c r="VHW67" s="592"/>
      <c r="VHX67" s="590"/>
      <c r="VHY67" s="550"/>
      <c r="VHZ67" s="593"/>
      <c r="VIA67" s="550"/>
      <c r="VIB67" s="551"/>
      <c r="VIC67" s="552"/>
      <c r="VID67" s="553"/>
      <c r="VIE67" s="554"/>
      <c r="VIF67" s="551"/>
      <c r="VIG67" s="555"/>
      <c r="VIH67" s="556"/>
      <c r="VII67" s="557"/>
      <c r="VIJ67" s="558"/>
      <c r="VIK67" s="558"/>
      <c r="VIL67" s="558"/>
      <c r="VIM67" s="559"/>
      <c r="VIN67" s="559"/>
      <c r="VIO67" s="560"/>
      <c r="VIP67" s="561"/>
      <c r="VIQ67" s="562"/>
      <c r="VIR67" s="563"/>
      <c r="VIS67" s="564"/>
      <c r="VIT67" s="565"/>
      <c r="VIU67" s="565"/>
      <c r="VIV67" s="565"/>
      <c r="VIW67" s="566"/>
      <c r="VIX67" s="567"/>
      <c r="VIY67" s="568"/>
      <c r="VIZ67" s="569"/>
      <c r="VJA67" s="570"/>
      <c r="VJB67" s="560"/>
      <c r="VJC67" s="560"/>
      <c r="VJD67" s="571"/>
      <c r="VJE67" s="572"/>
      <c r="VJF67" s="573"/>
      <c r="VJG67" s="565"/>
      <c r="VJH67" s="565"/>
      <c r="VJI67" s="550"/>
      <c r="VJJ67" s="557"/>
      <c r="VJK67" s="559"/>
      <c r="VJL67" s="574"/>
      <c r="VJM67" s="575"/>
      <c r="VJN67" s="575"/>
      <c r="VJO67" s="559"/>
      <c r="VJP67" s="576"/>
      <c r="VJQ67" s="576"/>
      <c r="VJR67" s="577"/>
      <c r="VJS67" s="578"/>
      <c r="VJT67" s="578"/>
      <c r="VJU67" s="579"/>
      <c r="VJV67" s="580"/>
      <c r="VJW67" s="581"/>
      <c r="VJX67" s="582"/>
      <c r="VJY67" s="583"/>
      <c r="VJZ67" s="584"/>
      <c r="VKA67" s="585"/>
      <c r="VKB67" s="585"/>
      <c r="VKC67" s="585"/>
      <c r="VKD67" s="586"/>
      <c r="VKE67" s="587"/>
      <c r="VKF67" s="560"/>
      <c r="VKG67" s="588"/>
      <c r="VKH67" s="589"/>
      <c r="VKI67" s="589"/>
      <c r="VKJ67" s="590"/>
      <c r="VKK67" s="555"/>
      <c r="VKL67" s="591"/>
      <c r="VKM67" s="592"/>
      <c r="VKN67" s="590"/>
      <c r="VKO67" s="550"/>
      <c r="VKP67" s="593"/>
      <c r="VKQ67" s="550"/>
      <c r="VKR67" s="551"/>
      <c r="VKS67" s="552"/>
      <c r="VKT67" s="553"/>
      <c r="VKU67" s="554"/>
      <c r="VKV67" s="551"/>
      <c r="VKW67" s="555"/>
      <c r="VKX67" s="556"/>
      <c r="VKY67" s="557"/>
      <c r="VKZ67" s="558"/>
      <c r="VLA67" s="558"/>
      <c r="VLB67" s="558"/>
      <c r="VLC67" s="559"/>
      <c r="VLD67" s="559"/>
      <c r="VLE67" s="560"/>
      <c r="VLF67" s="561"/>
      <c r="VLG67" s="562"/>
      <c r="VLH67" s="563"/>
      <c r="VLI67" s="564"/>
      <c r="VLJ67" s="565"/>
      <c r="VLK67" s="565"/>
      <c r="VLL67" s="565"/>
      <c r="VLM67" s="566"/>
      <c r="VLN67" s="567"/>
      <c r="VLO67" s="568"/>
      <c r="VLP67" s="569"/>
      <c r="VLQ67" s="570"/>
      <c r="VLR67" s="560"/>
      <c r="VLS67" s="560"/>
      <c r="VLT67" s="571"/>
      <c r="VLU67" s="572"/>
      <c r="VLV67" s="573"/>
      <c r="VLW67" s="565"/>
      <c r="VLX67" s="565"/>
      <c r="VLY67" s="550"/>
      <c r="VLZ67" s="557"/>
      <c r="VMA67" s="559"/>
      <c r="VMB67" s="574"/>
      <c r="VMC67" s="575"/>
      <c r="VMD67" s="575"/>
      <c r="VME67" s="559"/>
      <c r="VMF67" s="576"/>
      <c r="VMG67" s="576"/>
      <c r="VMH67" s="577"/>
      <c r="VMI67" s="578"/>
      <c r="VMJ67" s="578"/>
      <c r="VMK67" s="579"/>
      <c r="VML67" s="580"/>
      <c r="VMM67" s="581"/>
      <c r="VMN67" s="582"/>
      <c r="VMO67" s="583"/>
      <c r="VMP67" s="584"/>
      <c r="VMQ67" s="585"/>
      <c r="VMR67" s="585"/>
      <c r="VMS67" s="585"/>
      <c r="VMT67" s="586"/>
      <c r="VMU67" s="587"/>
      <c r="VMV67" s="560"/>
      <c r="VMW67" s="588"/>
      <c r="VMX67" s="589"/>
      <c r="VMY67" s="589"/>
      <c r="VMZ67" s="590"/>
      <c r="VNA67" s="555"/>
      <c r="VNB67" s="591"/>
      <c r="VNC67" s="592"/>
      <c r="VND67" s="590"/>
      <c r="VNE67" s="550"/>
      <c r="VNF67" s="593"/>
      <c r="VNG67" s="550"/>
      <c r="VNH67" s="551"/>
      <c r="VNI67" s="552"/>
      <c r="VNJ67" s="553"/>
      <c r="VNK67" s="554"/>
      <c r="VNL67" s="551"/>
      <c r="VNM67" s="555"/>
      <c r="VNN67" s="556"/>
      <c r="VNO67" s="557"/>
      <c r="VNP67" s="558"/>
      <c r="VNQ67" s="558"/>
      <c r="VNR67" s="558"/>
      <c r="VNS67" s="559"/>
      <c r="VNT67" s="559"/>
      <c r="VNU67" s="560"/>
      <c r="VNV67" s="561"/>
      <c r="VNW67" s="562"/>
      <c r="VNX67" s="563"/>
      <c r="VNY67" s="564"/>
      <c r="VNZ67" s="565"/>
      <c r="VOA67" s="565"/>
      <c r="VOB67" s="565"/>
      <c r="VOC67" s="566"/>
      <c r="VOD67" s="567"/>
      <c r="VOE67" s="568"/>
      <c r="VOF67" s="569"/>
      <c r="VOG67" s="570"/>
      <c r="VOH67" s="560"/>
      <c r="VOI67" s="560"/>
      <c r="VOJ67" s="571"/>
      <c r="VOK67" s="572"/>
      <c r="VOL67" s="573"/>
      <c r="VOM67" s="565"/>
      <c r="VON67" s="565"/>
      <c r="VOO67" s="550"/>
      <c r="VOP67" s="557"/>
      <c r="VOQ67" s="559"/>
      <c r="VOR67" s="574"/>
      <c r="VOS67" s="575"/>
      <c r="VOT67" s="575"/>
      <c r="VOU67" s="559"/>
      <c r="VOV67" s="576"/>
      <c r="VOW67" s="576"/>
      <c r="VOX67" s="577"/>
      <c r="VOY67" s="578"/>
      <c r="VOZ67" s="578"/>
      <c r="VPA67" s="579"/>
      <c r="VPB67" s="580"/>
      <c r="VPC67" s="581"/>
      <c r="VPD67" s="582"/>
      <c r="VPE67" s="583"/>
      <c r="VPF67" s="584"/>
      <c r="VPG67" s="585"/>
      <c r="VPH67" s="585"/>
      <c r="VPI67" s="585"/>
      <c r="VPJ67" s="586"/>
      <c r="VPK67" s="587"/>
      <c r="VPL67" s="560"/>
      <c r="VPM67" s="588"/>
      <c r="VPN67" s="589"/>
      <c r="VPO67" s="589"/>
      <c r="VPP67" s="590"/>
      <c r="VPQ67" s="555"/>
      <c r="VPR67" s="591"/>
      <c r="VPS67" s="592"/>
      <c r="VPT67" s="590"/>
      <c r="VPU67" s="550"/>
      <c r="VPV67" s="593"/>
      <c r="VPW67" s="550"/>
      <c r="VPX67" s="551"/>
      <c r="VPY67" s="552"/>
      <c r="VPZ67" s="553"/>
      <c r="VQA67" s="554"/>
      <c r="VQB67" s="551"/>
      <c r="VQC67" s="555"/>
      <c r="VQD67" s="556"/>
      <c r="VQE67" s="557"/>
      <c r="VQF67" s="558"/>
      <c r="VQG67" s="558"/>
      <c r="VQH67" s="558"/>
      <c r="VQI67" s="559"/>
      <c r="VQJ67" s="559"/>
      <c r="VQK67" s="560"/>
      <c r="VQL67" s="561"/>
      <c r="VQM67" s="562"/>
      <c r="VQN67" s="563"/>
      <c r="VQO67" s="564"/>
      <c r="VQP67" s="565"/>
      <c r="VQQ67" s="565"/>
      <c r="VQR67" s="565"/>
      <c r="VQS67" s="566"/>
      <c r="VQT67" s="567"/>
      <c r="VQU67" s="568"/>
      <c r="VQV67" s="569"/>
      <c r="VQW67" s="570"/>
      <c r="VQX67" s="560"/>
      <c r="VQY67" s="560"/>
      <c r="VQZ67" s="571"/>
      <c r="VRA67" s="572"/>
      <c r="VRB67" s="573"/>
      <c r="VRC67" s="565"/>
      <c r="VRD67" s="565"/>
      <c r="VRE67" s="550"/>
      <c r="VRF67" s="557"/>
      <c r="VRG67" s="559"/>
      <c r="VRH67" s="574"/>
      <c r="VRI67" s="575"/>
      <c r="VRJ67" s="575"/>
      <c r="VRK67" s="559"/>
      <c r="VRL67" s="576"/>
      <c r="VRM67" s="576"/>
      <c r="VRN67" s="577"/>
      <c r="VRO67" s="578"/>
      <c r="VRP67" s="578"/>
      <c r="VRQ67" s="579"/>
      <c r="VRR67" s="580"/>
      <c r="VRS67" s="581"/>
      <c r="VRT67" s="582"/>
      <c r="VRU67" s="583"/>
      <c r="VRV67" s="584"/>
      <c r="VRW67" s="585"/>
      <c r="VRX67" s="585"/>
      <c r="VRY67" s="585"/>
      <c r="VRZ67" s="586"/>
      <c r="VSA67" s="587"/>
      <c r="VSB67" s="560"/>
      <c r="VSC67" s="588"/>
      <c r="VSD67" s="589"/>
      <c r="VSE67" s="589"/>
      <c r="VSF67" s="590"/>
      <c r="VSG67" s="555"/>
      <c r="VSH67" s="591"/>
      <c r="VSI67" s="592"/>
      <c r="VSJ67" s="590"/>
      <c r="VSK67" s="550"/>
      <c r="VSL67" s="593"/>
      <c r="VSM67" s="550"/>
      <c r="VSN67" s="551"/>
      <c r="VSO67" s="552"/>
      <c r="VSP67" s="553"/>
      <c r="VSQ67" s="554"/>
      <c r="VSR67" s="551"/>
      <c r="VSS67" s="555"/>
      <c r="VST67" s="556"/>
      <c r="VSU67" s="557"/>
      <c r="VSV67" s="558"/>
      <c r="VSW67" s="558"/>
      <c r="VSX67" s="558"/>
      <c r="VSY67" s="559"/>
      <c r="VSZ67" s="559"/>
      <c r="VTA67" s="560"/>
      <c r="VTB67" s="561"/>
      <c r="VTC67" s="562"/>
      <c r="VTD67" s="563"/>
      <c r="VTE67" s="564"/>
      <c r="VTF67" s="565"/>
      <c r="VTG67" s="565"/>
      <c r="VTH67" s="565"/>
      <c r="VTI67" s="566"/>
      <c r="VTJ67" s="567"/>
      <c r="VTK67" s="568"/>
      <c r="VTL67" s="569"/>
      <c r="VTM67" s="570"/>
      <c r="VTN67" s="560"/>
      <c r="VTO67" s="560"/>
      <c r="VTP67" s="571"/>
      <c r="VTQ67" s="572"/>
      <c r="VTR67" s="573"/>
      <c r="VTS67" s="565"/>
      <c r="VTT67" s="565"/>
      <c r="VTU67" s="550"/>
      <c r="VTV67" s="557"/>
      <c r="VTW67" s="559"/>
      <c r="VTX67" s="574"/>
      <c r="VTY67" s="575"/>
      <c r="VTZ67" s="575"/>
      <c r="VUA67" s="559"/>
      <c r="VUB67" s="576"/>
      <c r="VUC67" s="576"/>
      <c r="VUD67" s="577"/>
      <c r="VUE67" s="578"/>
      <c r="VUF67" s="578"/>
      <c r="VUG67" s="579"/>
      <c r="VUH67" s="580"/>
      <c r="VUI67" s="581"/>
      <c r="VUJ67" s="582"/>
      <c r="VUK67" s="583"/>
      <c r="VUL67" s="584"/>
      <c r="VUM67" s="585"/>
      <c r="VUN67" s="585"/>
      <c r="VUO67" s="585"/>
      <c r="VUP67" s="586"/>
      <c r="VUQ67" s="587"/>
      <c r="VUR67" s="560"/>
      <c r="VUS67" s="588"/>
      <c r="VUT67" s="589"/>
      <c r="VUU67" s="589"/>
      <c r="VUV67" s="590"/>
      <c r="VUW67" s="555"/>
      <c r="VUX67" s="591"/>
      <c r="VUY67" s="592"/>
      <c r="VUZ67" s="590"/>
      <c r="VVA67" s="550"/>
      <c r="VVB67" s="593"/>
      <c r="VVC67" s="550"/>
      <c r="VVD67" s="551"/>
      <c r="VVE67" s="552"/>
      <c r="VVF67" s="553"/>
      <c r="VVG67" s="554"/>
      <c r="VVH67" s="551"/>
      <c r="VVI67" s="555"/>
      <c r="VVJ67" s="556"/>
      <c r="VVK67" s="557"/>
      <c r="VVL67" s="558"/>
      <c r="VVM67" s="558"/>
      <c r="VVN67" s="558"/>
      <c r="VVO67" s="559"/>
      <c r="VVP67" s="559"/>
      <c r="VVQ67" s="560"/>
      <c r="VVR67" s="561"/>
      <c r="VVS67" s="562"/>
      <c r="VVT67" s="563"/>
      <c r="VVU67" s="564"/>
      <c r="VVV67" s="565"/>
      <c r="VVW67" s="565"/>
      <c r="VVX67" s="565"/>
      <c r="VVY67" s="566"/>
      <c r="VVZ67" s="567"/>
      <c r="VWA67" s="568"/>
      <c r="VWB67" s="569"/>
      <c r="VWC67" s="570"/>
      <c r="VWD67" s="560"/>
      <c r="VWE67" s="560"/>
      <c r="VWF67" s="571"/>
      <c r="VWG67" s="572"/>
      <c r="VWH67" s="573"/>
      <c r="VWI67" s="565"/>
      <c r="VWJ67" s="565"/>
      <c r="VWK67" s="550"/>
      <c r="VWL67" s="557"/>
      <c r="VWM67" s="559"/>
      <c r="VWN67" s="574"/>
      <c r="VWO67" s="575"/>
      <c r="VWP67" s="575"/>
      <c r="VWQ67" s="559"/>
      <c r="VWR67" s="576"/>
      <c r="VWS67" s="576"/>
      <c r="VWT67" s="577"/>
      <c r="VWU67" s="578"/>
      <c r="VWV67" s="578"/>
      <c r="VWW67" s="579"/>
      <c r="VWX67" s="580"/>
      <c r="VWY67" s="581"/>
      <c r="VWZ67" s="582"/>
      <c r="VXA67" s="583"/>
      <c r="VXB67" s="584"/>
      <c r="VXC67" s="585"/>
      <c r="VXD67" s="585"/>
      <c r="VXE67" s="585"/>
      <c r="VXF67" s="586"/>
      <c r="VXG67" s="587"/>
      <c r="VXH67" s="560"/>
      <c r="VXI67" s="588"/>
      <c r="VXJ67" s="589"/>
      <c r="VXK67" s="589"/>
      <c r="VXL67" s="590"/>
      <c r="VXM67" s="555"/>
      <c r="VXN67" s="591"/>
      <c r="VXO67" s="592"/>
      <c r="VXP67" s="590"/>
      <c r="VXQ67" s="550"/>
      <c r="VXR67" s="593"/>
      <c r="VXS67" s="550"/>
      <c r="VXT67" s="551"/>
      <c r="VXU67" s="552"/>
      <c r="VXV67" s="553"/>
      <c r="VXW67" s="554"/>
      <c r="VXX67" s="551"/>
      <c r="VXY67" s="555"/>
      <c r="VXZ67" s="556"/>
      <c r="VYA67" s="557"/>
      <c r="VYB67" s="558"/>
      <c r="VYC67" s="558"/>
      <c r="VYD67" s="558"/>
      <c r="VYE67" s="559"/>
      <c r="VYF67" s="559"/>
      <c r="VYG67" s="560"/>
      <c r="VYH67" s="561"/>
      <c r="VYI67" s="562"/>
      <c r="VYJ67" s="563"/>
      <c r="VYK67" s="564"/>
      <c r="VYL67" s="565"/>
      <c r="VYM67" s="565"/>
      <c r="VYN67" s="565"/>
      <c r="VYO67" s="566"/>
      <c r="VYP67" s="567"/>
      <c r="VYQ67" s="568"/>
      <c r="VYR67" s="569"/>
      <c r="VYS67" s="570"/>
      <c r="VYT67" s="560"/>
      <c r="VYU67" s="560"/>
      <c r="VYV67" s="571"/>
      <c r="VYW67" s="572"/>
      <c r="VYX67" s="573"/>
      <c r="VYY67" s="565"/>
      <c r="VYZ67" s="565"/>
      <c r="VZA67" s="550"/>
      <c r="VZB67" s="557"/>
      <c r="VZC67" s="559"/>
      <c r="VZD67" s="574"/>
      <c r="VZE67" s="575"/>
      <c r="VZF67" s="575"/>
      <c r="VZG67" s="559"/>
      <c r="VZH67" s="576"/>
      <c r="VZI67" s="576"/>
      <c r="VZJ67" s="577"/>
      <c r="VZK67" s="578"/>
      <c r="VZL67" s="578"/>
      <c r="VZM67" s="579"/>
      <c r="VZN67" s="580"/>
      <c r="VZO67" s="581"/>
      <c r="VZP67" s="582"/>
      <c r="VZQ67" s="583"/>
      <c r="VZR67" s="584"/>
      <c r="VZS67" s="585"/>
      <c r="VZT67" s="585"/>
      <c r="VZU67" s="585"/>
      <c r="VZV67" s="586"/>
      <c r="VZW67" s="587"/>
      <c r="VZX67" s="560"/>
      <c r="VZY67" s="588"/>
      <c r="VZZ67" s="589"/>
      <c r="WAA67" s="589"/>
      <c r="WAB67" s="590"/>
      <c r="WAC67" s="555"/>
      <c r="WAD67" s="591"/>
      <c r="WAE67" s="592"/>
      <c r="WAF67" s="590"/>
      <c r="WAG67" s="550"/>
      <c r="WAH67" s="593"/>
      <c r="WAI67" s="550"/>
      <c r="WAJ67" s="551"/>
      <c r="WAK67" s="552"/>
      <c r="WAL67" s="553"/>
      <c r="WAM67" s="554"/>
      <c r="WAN67" s="551"/>
      <c r="WAO67" s="555"/>
      <c r="WAP67" s="556"/>
      <c r="WAQ67" s="557"/>
      <c r="WAR67" s="558"/>
      <c r="WAS67" s="558"/>
      <c r="WAT67" s="558"/>
      <c r="WAU67" s="559"/>
      <c r="WAV67" s="559"/>
      <c r="WAW67" s="560"/>
      <c r="WAX67" s="561"/>
      <c r="WAY67" s="562"/>
      <c r="WAZ67" s="563"/>
      <c r="WBA67" s="564"/>
      <c r="WBB67" s="565"/>
      <c r="WBC67" s="565"/>
      <c r="WBD67" s="565"/>
      <c r="WBE67" s="566"/>
      <c r="WBF67" s="567"/>
      <c r="WBG67" s="568"/>
      <c r="WBH67" s="569"/>
      <c r="WBI67" s="570"/>
      <c r="WBJ67" s="560"/>
      <c r="WBK67" s="560"/>
      <c r="WBL67" s="571"/>
      <c r="WBM67" s="572"/>
      <c r="WBN67" s="573"/>
      <c r="WBO67" s="565"/>
      <c r="WBP67" s="565"/>
      <c r="WBQ67" s="550"/>
      <c r="WBR67" s="557"/>
      <c r="WBS67" s="559"/>
      <c r="WBT67" s="574"/>
      <c r="WBU67" s="575"/>
      <c r="WBV67" s="575"/>
      <c r="WBW67" s="559"/>
      <c r="WBX67" s="576"/>
      <c r="WBY67" s="576"/>
      <c r="WBZ67" s="577"/>
      <c r="WCA67" s="578"/>
      <c r="WCB67" s="578"/>
      <c r="WCC67" s="579"/>
      <c r="WCD67" s="580"/>
      <c r="WCE67" s="581"/>
      <c r="WCF67" s="582"/>
      <c r="WCG67" s="583"/>
      <c r="WCH67" s="584"/>
      <c r="WCI67" s="585"/>
      <c r="WCJ67" s="585"/>
      <c r="WCK67" s="585"/>
      <c r="WCL67" s="586"/>
      <c r="WCM67" s="587"/>
      <c r="WCN67" s="560"/>
      <c r="WCO67" s="588"/>
      <c r="WCP67" s="589"/>
      <c r="WCQ67" s="589"/>
      <c r="WCR67" s="590"/>
      <c r="WCS67" s="555"/>
      <c r="WCT67" s="591"/>
      <c r="WCU67" s="592"/>
      <c r="WCV67" s="590"/>
      <c r="WCW67" s="550"/>
      <c r="WCX67" s="593"/>
      <c r="WCY67" s="550"/>
      <c r="WCZ67" s="551"/>
      <c r="WDA67" s="552"/>
      <c r="WDB67" s="553"/>
      <c r="WDC67" s="554"/>
      <c r="WDD67" s="551"/>
      <c r="WDE67" s="555"/>
      <c r="WDF67" s="556"/>
      <c r="WDG67" s="557"/>
      <c r="WDH67" s="558"/>
      <c r="WDI67" s="558"/>
      <c r="WDJ67" s="558"/>
      <c r="WDK67" s="559"/>
      <c r="WDL67" s="559"/>
      <c r="WDM67" s="560"/>
      <c r="WDN67" s="561"/>
      <c r="WDO67" s="562"/>
      <c r="WDP67" s="563"/>
      <c r="WDQ67" s="564"/>
      <c r="WDR67" s="565"/>
      <c r="WDS67" s="565"/>
      <c r="WDT67" s="565"/>
      <c r="WDU67" s="566"/>
      <c r="WDV67" s="567"/>
      <c r="WDW67" s="568"/>
      <c r="WDX67" s="569"/>
      <c r="WDY67" s="570"/>
      <c r="WDZ67" s="560"/>
      <c r="WEA67" s="560"/>
      <c r="WEB67" s="571"/>
      <c r="WEC67" s="572"/>
      <c r="WED67" s="573"/>
      <c r="WEE67" s="565"/>
      <c r="WEF67" s="565"/>
      <c r="WEG67" s="550"/>
      <c r="WEH67" s="557"/>
      <c r="WEI67" s="559"/>
      <c r="WEJ67" s="574"/>
      <c r="WEK67" s="575"/>
      <c r="WEL67" s="575"/>
      <c r="WEM67" s="559"/>
      <c r="WEN67" s="576"/>
      <c r="WEO67" s="576"/>
      <c r="WEP67" s="577"/>
      <c r="WEQ67" s="578"/>
      <c r="WER67" s="578"/>
      <c r="WES67" s="579"/>
      <c r="WET67" s="580"/>
      <c r="WEU67" s="581"/>
      <c r="WEV67" s="582"/>
      <c r="WEW67" s="583"/>
      <c r="WEX67" s="584"/>
      <c r="WEY67" s="585"/>
      <c r="WEZ67" s="585"/>
      <c r="WFA67" s="585"/>
      <c r="WFB67" s="586"/>
      <c r="WFC67" s="587"/>
      <c r="WFD67" s="560"/>
      <c r="WFE67" s="588"/>
      <c r="WFF67" s="589"/>
      <c r="WFG67" s="589"/>
      <c r="WFH67" s="590"/>
      <c r="WFI67" s="555"/>
      <c r="WFJ67" s="591"/>
      <c r="WFK67" s="592"/>
      <c r="WFL67" s="590"/>
      <c r="WFM67" s="550"/>
      <c r="WFN67" s="593"/>
      <c r="WFO67" s="550"/>
      <c r="WFP67" s="551"/>
      <c r="WFQ67" s="552"/>
      <c r="WFR67" s="553"/>
      <c r="WFS67" s="554"/>
      <c r="WFT67" s="551"/>
      <c r="WFU67" s="555"/>
      <c r="WFV67" s="556"/>
      <c r="WFW67" s="557"/>
      <c r="WFX67" s="558"/>
      <c r="WFY67" s="558"/>
      <c r="WFZ67" s="558"/>
      <c r="WGA67" s="559"/>
      <c r="WGB67" s="559"/>
      <c r="WGC67" s="560"/>
      <c r="WGD67" s="561"/>
      <c r="WGE67" s="562"/>
      <c r="WGF67" s="563"/>
      <c r="WGG67" s="564"/>
      <c r="WGH67" s="565"/>
      <c r="WGI67" s="565"/>
      <c r="WGJ67" s="565"/>
      <c r="WGK67" s="566"/>
      <c r="WGL67" s="567"/>
      <c r="WGM67" s="568"/>
      <c r="WGN67" s="569"/>
      <c r="WGO67" s="570"/>
      <c r="WGP67" s="560"/>
      <c r="WGQ67" s="560"/>
      <c r="WGR67" s="571"/>
      <c r="WGS67" s="572"/>
      <c r="WGT67" s="573"/>
      <c r="WGU67" s="565"/>
      <c r="WGV67" s="565"/>
      <c r="WGW67" s="550"/>
      <c r="WGX67" s="557"/>
      <c r="WGY67" s="559"/>
      <c r="WGZ67" s="574"/>
      <c r="WHA67" s="575"/>
      <c r="WHB67" s="575"/>
      <c r="WHC67" s="559"/>
      <c r="WHD67" s="576"/>
      <c r="WHE67" s="576"/>
      <c r="WHF67" s="577"/>
      <c r="WHG67" s="578"/>
      <c r="WHH67" s="578"/>
      <c r="WHI67" s="579"/>
      <c r="WHJ67" s="580"/>
      <c r="WHK67" s="581"/>
      <c r="WHL67" s="582"/>
      <c r="WHM67" s="583"/>
      <c r="WHN67" s="584"/>
      <c r="WHO67" s="585"/>
      <c r="WHP67" s="585"/>
      <c r="WHQ67" s="585"/>
      <c r="WHR67" s="586"/>
      <c r="WHS67" s="587"/>
      <c r="WHT67" s="560"/>
      <c r="WHU67" s="588"/>
      <c r="WHV67" s="589"/>
      <c r="WHW67" s="589"/>
      <c r="WHX67" s="590"/>
      <c r="WHY67" s="555"/>
      <c r="WHZ67" s="591"/>
      <c r="WIA67" s="592"/>
      <c r="WIB67" s="590"/>
      <c r="WIC67" s="550"/>
      <c r="WID67" s="593"/>
      <c r="WIE67" s="550"/>
      <c r="WIF67" s="551"/>
      <c r="WIG67" s="552"/>
      <c r="WIH67" s="553"/>
      <c r="WII67" s="554"/>
      <c r="WIJ67" s="551"/>
      <c r="WIK67" s="555"/>
      <c r="WIL67" s="556"/>
      <c r="WIM67" s="557"/>
      <c r="WIN67" s="558"/>
      <c r="WIO67" s="558"/>
      <c r="WIP67" s="558"/>
      <c r="WIQ67" s="559"/>
      <c r="WIR67" s="559"/>
      <c r="WIS67" s="560"/>
      <c r="WIT67" s="561"/>
      <c r="WIU67" s="562"/>
      <c r="WIV67" s="563"/>
      <c r="WIW67" s="564"/>
      <c r="WIX67" s="565"/>
      <c r="WIY67" s="565"/>
      <c r="WIZ67" s="565"/>
      <c r="WJA67" s="566"/>
      <c r="WJB67" s="567"/>
      <c r="WJC67" s="568"/>
      <c r="WJD67" s="569"/>
      <c r="WJE67" s="570"/>
      <c r="WJF67" s="560"/>
      <c r="WJG67" s="560"/>
      <c r="WJH67" s="571"/>
      <c r="WJI67" s="572"/>
      <c r="WJJ67" s="573"/>
      <c r="WJK67" s="565"/>
      <c r="WJL67" s="565"/>
      <c r="WJM67" s="550"/>
      <c r="WJN67" s="557"/>
      <c r="WJO67" s="559"/>
      <c r="WJP67" s="574"/>
      <c r="WJQ67" s="575"/>
      <c r="WJR67" s="575"/>
      <c r="WJS67" s="559"/>
      <c r="WJT67" s="576"/>
      <c r="WJU67" s="576"/>
      <c r="WJV67" s="577"/>
      <c r="WJW67" s="578"/>
      <c r="WJX67" s="578"/>
      <c r="WJY67" s="579"/>
      <c r="WJZ67" s="580"/>
      <c r="WKA67" s="581"/>
      <c r="WKB67" s="582"/>
      <c r="WKC67" s="583"/>
      <c r="WKD67" s="584"/>
      <c r="WKE67" s="585"/>
      <c r="WKF67" s="585"/>
      <c r="WKG67" s="585"/>
      <c r="WKH67" s="586"/>
      <c r="WKI67" s="587"/>
      <c r="WKJ67" s="560"/>
      <c r="WKK67" s="588"/>
      <c r="WKL67" s="589"/>
      <c r="WKM67" s="589"/>
      <c r="WKN67" s="590"/>
      <c r="WKO67" s="555"/>
      <c r="WKP67" s="591"/>
      <c r="WKQ67" s="592"/>
      <c r="WKR67" s="590"/>
      <c r="WKS67" s="550"/>
      <c r="WKT67" s="593"/>
      <c r="WKU67" s="550"/>
      <c r="WKV67" s="551"/>
      <c r="WKW67" s="552"/>
      <c r="WKX67" s="553"/>
      <c r="WKY67" s="554"/>
      <c r="WKZ67" s="551"/>
      <c r="WLA67" s="555"/>
      <c r="WLB67" s="556"/>
      <c r="WLC67" s="557"/>
      <c r="WLD67" s="558"/>
      <c r="WLE67" s="558"/>
      <c r="WLF67" s="558"/>
      <c r="WLG67" s="559"/>
      <c r="WLH67" s="559"/>
      <c r="WLI67" s="560"/>
      <c r="WLJ67" s="561"/>
      <c r="WLK67" s="562"/>
      <c r="WLL67" s="563"/>
      <c r="WLM67" s="564"/>
      <c r="WLN67" s="565"/>
      <c r="WLO67" s="565"/>
      <c r="WLP67" s="565"/>
      <c r="WLQ67" s="566"/>
      <c r="WLR67" s="567"/>
      <c r="WLS67" s="568"/>
      <c r="WLT67" s="569"/>
      <c r="WLU67" s="570"/>
      <c r="WLV67" s="560"/>
      <c r="WLW67" s="560"/>
      <c r="WLX67" s="571"/>
      <c r="WLY67" s="572"/>
      <c r="WLZ67" s="573"/>
      <c r="WMA67" s="565"/>
      <c r="WMB67" s="565"/>
      <c r="WMC67" s="550"/>
      <c r="WMD67" s="557"/>
      <c r="WME67" s="559"/>
      <c r="WMF67" s="574"/>
      <c r="WMG67" s="575"/>
      <c r="WMH67" s="575"/>
      <c r="WMI67" s="559"/>
      <c r="WMJ67" s="576"/>
      <c r="WMK67" s="576"/>
      <c r="WML67" s="577"/>
      <c r="WMM67" s="578"/>
      <c r="WMN67" s="578"/>
      <c r="WMO67" s="579"/>
      <c r="WMP67" s="580"/>
      <c r="WMQ67" s="581"/>
      <c r="WMR67" s="582"/>
      <c r="WMS67" s="583"/>
      <c r="WMT67" s="584"/>
      <c r="WMU67" s="585"/>
      <c r="WMV67" s="585"/>
      <c r="WMW67" s="585"/>
      <c r="WMX67" s="586"/>
      <c r="WMY67" s="587"/>
      <c r="WMZ67" s="560"/>
      <c r="WNA67" s="588"/>
      <c r="WNB67" s="589"/>
      <c r="WNC67" s="589"/>
      <c r="WND67" s="590"/>
      <c r="WNE67" s="555"/>
      <c r="WNF67" s="591"/>
      <c r="WNG67" s="592"/>
      <c r="WNH67" s="590"/>
      <c r="WNI67" s="550"/>
      <c r="WNJ67" s="593"/>
      <c r="WNK67" s="550"/>
      <c r="WNL67" s="551"/>
      <c r="WNM67" s="552"/>
      <c r="WNN67" s="553"/>
      <c r="WNO67" s="554"/>
      <c r="WNP67" s="551"/>
      <c r="WNQ67" s="555"/>
      <c r="WNR67" s="556"/>
      <c r="WNS67" s="557"/>
      <c r="WNT67" s="558"/>
      <c r="WNU67" s="558"/>
      <c r="WNV67" s="558"/>
      <c r="WNW67" s="559"/>
      <c r="WNX67" s="559"/>
      <c r="WNY67" s="560"/>
      <c r="WNZ67" s="561"/>
      <c r="WOA67" s="562"/>
      <c r="WOB67" s="563"/>
      <c r="WOC67" s="564"/>
      <c r="WOD67" s="565"/>
      <c r="WOE67" s="565"/>
      <c r="WOF67" s="565"/>
      <c r="WOG67" s="566"/>
      <c r="WOH67" s="567"/>
      <c r="WOI67" s="568"/>
      <c r="WOJ67" s="569"/>
      <c r="WOK67" s="570"/>
      <c r="WOL67" s="560"/>
      <c r="WOM67" s="560"/>
      <c r="WON67" s="571"/>
      <c r="WOO67" s="572"/>
      <c r="WOP67" s="573"/>
      <c r="WOQ67" s="565"/>
      <c r="WOR67" s="565"/>
      <c r="WOS67" s="550"/>
      <c r="WOT67" s="557"/>
      <c r="WOU67" s="559"/>
      <c r="WOV67" s="574"/>
      <c r="WOW67" s="575"/>
      <c r="WOX67" s="575"/>
      <c r="WOY67" s="559"/>
      <c r="WOZ67" s="576"/>
      <c r="WPA67" s="576"/>
      <c r="WPB67" s="577"/>
      <c r="WPC67" s="578"/>
      <c r="WPD67" s="578"/>
      <c r="WPE67" s="579"/>
      <c r="WPF67" s="580"/>
      <c r="WPG67" s="581"/>
      <c r="WPH67" s="582"/>
      <c r="WPI67" s="583"/>
      <c r="WPJ67" s="584"/>
      <c r="WPK67" s="585"/>
      <c r="WPL67" s="585"/>
      <c r="WPM67" s="585"/>
      <c r="WPN67" s="586"/>
      <c r="WPO67" s="587"/>
      <c r="WPP67" s="560"/>
      <c r="WPQ67" s="588"/>
      <c r="WPR67" s="589"/>
      <c r="WPS67" s="589"/>
      <c r="WPT67" s="590"/>
      <c r="WPU67" s="555"/>
      <c r="WPV67" s="591"/>
      <c r="WPW67" s="592"/>
      <c r="WPX67" s="590"/>
      <c r="WPY67" s="550"/>
      <c r="WPZ67" s="593"/>
      <c r="WQA67" s="550"/>
      <c r="WQB67" s="551"/>
      <c r="WQC67" s="552"/>
      <c r="WQD67" s="553"/>
      <c r="WQE67" s="554"/>
      <c r="WQF67" s="551"/>
      <c r="WQG67" s="555"/>
      <c r="WQH67" s="556"/>
      <c r="WQI67" s="557"/>
      <c r="WQJ67" s="558"/>
      <c r="WQK67" s="558"/>
      <c r="WQL67" s="558"/>
      <c r="WQM67" s="559"/>
      <c r="WQN67" s="559"/>
      <c r="WQO67" s="560"/>
      <c r="WQP67" s="561"/>
      <c r="WQQ67" s="562"/>
      <c r="WQR67" s="563"/>
      <c r="WQS67" s="564"/>
      <c r="WQT67" s="565"/>
      <c r="WQU67" s="565"/>
      <c r="WQV67" s="565"/>
      <c r="WQW67" s="566"/>
      <c r="WQX67" s="567"/>
      <c r="WQY67" s="568"/>
      <c r="WQZ67" s="569"/>
      <c r="WRA67" s="570"/>
      <c r="WRB67" s="560"/>
      <c r="WRC67" s="560"/>
      <c r="WRD67" s="571"/>
      <c r="WRE67" s="572"/>
      <c r="WRF67" s="573"/>
      <c r="WRG67" s="565"/>
      <c r="WRH67" s="565"/>
      <c r="WRI67" s="550"/>
      <c r="WRJ67" s="557"/>
      <c r="WRK67" s="559"/>
      <c r="WRL67" s="574"/>
      <c r="WRM67" s="575"/>
      <c r="WRN67" s="575"/>
      <c r="WRO67" s="559"/>
      <c r="WRP67" s="576"/>
      <c r="WRQ67" s="576"/>
      <c r="WRR67" s="577"/>
      <c r="WRS67" s="578"/>
      <c r="WRT67" s="578"/>
      <c r="WRU67" s="579"/>
      <c r="WRV67" s="580"/>
      <c r="WRW67" s="581"/>
      <c r="WRX67" s="582"/>
      <c r="WRY67" s="583"/>
      <c r="WRZ67" s="584"/>
      <c r="WSA67" s="585"/>
      <c r="WSB67" s="585"/>
      <c r="WSC67" s="585"/>
      <c r="WSD67" s="586"/>
      <c r="WSE67" s="587"/>
      <c r="WSF67" s="560"/>
      <c r="WSG67" s="588"/>
      <c r="WSH67" s="589"/>
      <c r="WSI67" s="589"/>
      <c r="WSJ67" s="590"/>
      <c r="WSK67" s="555"/>
      <c r="WSL67" s="591"/>
      <c r="WSM67" s="592"/>
      <c r="WSN67" s="590"/>
      <c r="WSO67" s="550"/>
      <c r="WSP67" s="593"/>
      <c r="WSQ67" s="550"/>
      <c r="WSR67" s="551"/>
      <c r="WSS67" s="552"/>
      <c r="WST67" s="553"/>
      <c r="WSU67" s="554"/>
      <c r="WSV67" s="551"/>
      <c r="WSW67" s="555"/>
      <c r="WSX67" s="556"/>
      <c r="WSY67" s="557"/>
      <c r="WSZ67" s="558"/>
      <c r="WTA67" s="558"/>
      <c r="WTB67" s="558"/>
      <c r="WTC67" s="559"/>
      <c r="WTD67" s="559"/>
      <c r="WTE67" s="560"/>
      <c r="WTF67" s="561"/>
      <c r="WTG67" s="562"/>
      <c r="WTH67" s="563"/>
      <c r="WTI67" s="564"/>
      <c r="WTJ67" s="565"/>
      <c r="WTK67" s="565"/>
      <c r="WTL67" s="565"/>
      <c r="WTM67" s="566"/>
      <c r="WTN67" s="567"/>
      <c r="WTO67" s="568"/>
      <c r="WTP67" s="569"/>
      <c r="WTQ67" s="570"/>
      <c r="WTR67" s="560"/>
      <c r="WTS67" s="560"/>
      <c r="WTT67" s="571"/>
      <c r="WTU67" s="572"/>
      <c r="WTV67" s="573"/>
      <c r="WTW67" s="565"/>
      <c r="WTX67" s="565"/>
      <c r="WTY67" s="550"/>
      <c r="WTZ67" s="557"/>
      <c r="WUA67" s="559"/>
      <c r="WUB67" s="574"/>
      <c r="WUC67" s="575"/>
      <c r="WUD67" s="575"/>
      <c r="WUE67" s="559"/>
      <c r="WUF67" s="576"/>
      <c r="WUG67" s="576"/>
      <c r="WUH67" s="577"/>
      <c r="WUI67" s="578"/>
      <c r="WUJ67" s="578"/>
      <c r="WUK67" s="579"/>
      <c r="WUL67" s="580"/>
      <c r="WUM67" s="581"/>
      <c r="WUN67" s="582"/>
      <c r="WUO67" s="583"/>
      <c r="WUP67" s="584"/>
      <c r="WUQ67" s="585"/>
      <c r="WUR67" s="585"/>
      <c r="WUS67" s="585"/>
      <c r="WUT67" s="586"/>
      <c r="WUU67" s="587"/>
      <c r="WUV67" s="560"/>
      <c r="WUW67" s="588"/>
      <c r="WUX67" s="589"/>
      <c r="WUY67" s="589"/>
      <c r="WUZ67" s="590"/>
      <c r="WVA67" s="555"/>
      <c r="WVB67" s="591"/>
      <c r="WVC67" s="592"/>
      <c r="WVD67" s="590"/>
      <c r="WVE67" s="550"/>
      <c r="WVF67" s="593"/>
      <c r="WVG67" s="550"/>
      <c r="WVH67" s="551"/>
      <c r="WVI67" s="552"/>
      <c r="WVJ67" s="553"/>
      <c r="WVK67" s="554"/>
      <c r="WVL67" s="551"/>
      <c r="WVM67" s="555"/>
      <c r="WVN67" s="556"/>
      <c r="WVO67" s="557"/>
      <c r="WVP67" s="558"/>
      <c r="WVQ67" s="558"/>
      <c r="WVR67" s="558"/>
      <c r="WVS67" s="559"/>
      <c r="WVT67" s="559"/>
      <c r="WVU67" s="560"/>
      <c r="WVV67" s="561"/>
      <c r="WVW67" s="562"/>
      <c r="WVX67" s="563"/>
      <c r="WVY67" s="564"/>
      <c r="WVZ67" s="565"/>
      <c r="WWA67" s="565"/>
      <c r="WWB67" s="565"/>
      <c r="WWC67" s="566"/>
      <c r="WWD67" s="567"/>
      <c r="WWE67" s="568"/>
      <c r="WWF67" s="569"/>
      <c r="WWG67" s="570"/>
      <c r="WWH67" s="560"/>
      <c r="WWI67" s="560"/>
      <c r="WWJ67" s="571"/>
      <c r="WWK67" s="572"/>
      <c r="WWL67" s="573"/>
      <c r="WWM67" s="565"/>
      <c r="WWN67" s="565"/>
      <c r="WWO67" s="550"/>
      <c r="WWP67" s="557"/>
      <c r="WWQ67" s="559"/>
      <c r="WWR67" s="574"/>
      <c r="WWS67" s="575"/>
      <c r="WWT67" s="575"/>
      <c r="WWU67" s="559"/>
      <c r="WWV67" s="576"/>
      <c r="WWW67" s="576"/>
      <c r="WWX67" s="577"/>
      <c r="WWY67" s="578"/>
      <c r="WWZ67" s="578"/>
      <c r="WXA67" s="579"/>
      <c r="WXB67" s="580"/>
      <c r="WXC67" s="581"/>
      <c r="WXD67" s="582"/>
      <c r="WXE67" s="583"/>
      <c r="WXF67" s="584"/>
      <c r="WXG67" s="585"/>
      <c r="WXH67" s="585"/>
      <c r="WXI67" s="585"/>
      <c r="WXJ67" s="586"/>
      <c r="WXK67" s="587"/>
      <c r="WXL67" s="560"/>
      <c r="WXM67" s="588"/>
      <c r="WXN67" s="589"/>
      <c r="WXO67" s="589"/>
      <c r="WXP67" s="590"/>
      <c r="WXQ67" s="555"/>
      <c r="WXR67" s="591"/>
      <c r="WXS67" s="592"/>
      <c r="WXT67" s="590"/>
      <c r="WXU67" s="550"/>
      <c r="WXV67" s="593"/>
      <c r="WXW67" s="550"/>
      <c r="WXX67" s="551"/>
      <c r="WXY67" s="552"/>
      <c r="WXZ67" s="553"/>
      <c r="WYA67" s="554"/>
      <c r="WYB67" s="551"/>
      <c r="WYC67" s="555"/>
      <c r="WYD67" s="556"/>
      <c r="WYE67" s="557"/>
      <c r="WYF67" s="558"/>
      <c r="WYG67" s="558"/>
      <c r="WYH67" s="558"/>
      <c r="WYI67" s="559"/>
      <c r="WYJ67" s="559"/>
      <c r="WYK67" s="560"/>
      <c r="WYL67" s="561"/>
      <c r="WYM67" s="562"/>
      <c r="WYN67" s="563"/>
      <c r="WYO67" s="564"/>
      <c r="WYP67" s="565"/>
      <c r="WYQ67" s="565"/>
      <c r="WYR67" s="565"/>
      <c r="WYS67" s="566"/>
      <c r="WYT67" s="567"/>
      <c r="WYU67" s="568"/>
      <c r="WYV67" s="569"/>
      <c r="WYW67" s="570"/>
      <c r="WYX67" s="560"/>
      <c r="WYY67" s="560"/>
      <c r="WYZ67" s="571"/>
      <c r="WZA67" s="572"/>
      <c r="WZB67" s="573"/>
      <c r="WZC67" s="565"/>
      <c r="WZD67" s="565"/>
      <c r="WZE67" s="550"/>
      <c r="WZF67" s="557"/>
      <c r="WZG67" s="559"/>
      <c r="WZH67" s="574"/>
      <c r="WZI67" s="575"/>
      <c r="WZJ67" s="575"/>
      <c r="WZK67" s="559"/>
      <c r="WZL67" s="576"/>
      <c r="WZM67" s="576"/>
      <c r="WZN67" s="577"/>
      <c r="WZO67" s="578"/>
      <c r="WZP67" s="578"/>
      <c r="WZQ67" s="579"/>
      <c r="WZR67" s="580"/>
      <c r="WZS67" s="581"/>
      <c r="WZT67" s="582"/>
      <c r="WZU67" s="583"/>
      <c r="WZV67" s="584"/>
      <c r="WZW67" s="585"/>
      <c r="WZX67" s="585"/>
      <c r="WZY67" s="585"/>
      <c r="WZZ67" s="586"/>
      <c r="XAA67" s="587"/>
      <c r="XAB67" s="560"/>
      <c r="XAC67" s="588"/>
      <c r="XAD67" s="589"/>
      <c r="XAE67" s="589"/>
      <c r="XAF67" s="590"/>
      <c r="XAG67" s="555"/>
      <c r="XAH67" s="591"/>
      <c r="XAI67" s="592"/>
      <c r="XAJ67" s="590"/>
      <c r="XAK67" s="550"/>
      <c r="XAL67" s="593"/>
      <c r="XAM67" s="550"/>
      <c r="XAN67" s="551"/>
      <c r="XAO67" s="552"/>
      <c r="XAP67" s="553"/>
      <c r="XAQ67" s="554"/>
      <c r="XAR67" s="551"/>
      <c r="XAS67" s="555"/>
      <c r="XAT67" s="556"/>
      <c r="XAU67" s="557"/>
      <c r="XAV67" s="558"/>
      <c r="XAW67" s="558"/>
      <c r="XAX67" s="558"/>
      <c r="XAY67" s="559"/>
      <c r="XAZ67" s="559"/>
      <c r="XBA67" s="560"/>
      <c r="XBB67" s="561"/>
      <c r="XBC67" s="562"/>
      <c r="XBD67" s="563"/>
      <c r="XBE67" s="564"/>
      <c r="XBF67" s="565"/>
      <c r="XBG67" s="565"/>
      <c r="XBH67" s="565"/>
      <c r="XBI67" s="566"/>
      <c r="XBJ67" s="567"/>
      <c r="XBK67" s="568"/>
      <c r="XBL67" s="569"/>
      <c r="XBM67" s="570"/>
      <c r="XBN67" s="560"/>
      <c r="XBO67" s="560"/>
      <c r="XBP67" s="571"/>
      <c r="XBQ67" s="572"/>
      <c r="XBR67" s="573"/>
      <c r="XBS67" s="565"/>
      <c r="XBT67" s="565"/>
      <c r="XBU67" s="550"/>
      <c r="XBV67" s="557"/>
      <c r="XBW67" s="559"/>
      <c r="XBX67" s="574"/>
      <c r="XBY67" s="575"/>
      <c r="XBZ67" s="575"/>
      <c r="XCA67" s="559"/>
      <c r="XCB67" s="576"/>
      <c r="XCC67" s="576"/>
      <c r="XCD67" s="577"/>
      <c r="XCE67" s="578"/>
      <c r="XCF67" s="578"/>
      <c r="XCG67" s="579"/>
      <c r="XCH67" s="580"/>
      <c r="XCI67" s="581"/>
      <c r="XCJ67" s="582"/>
      <c r="XCK67" s="583"/>
      <c r="XCL67" s="584"/>
      <c r="XCM67" s="585"/>
      <c r="XCN67" s="585"/>
      <c r="XCO67" s="585"/>
      <c r="XCP67" s="586"/>
      <c r="XCQ67" s="587"/>
      <c r="XCR67" s="560"/>
      <c r="XCS67" s="588"/>
      <c r="XCT67" s="589"/>
      <c r="XCU67" s="589"/>
      <c r="XCV67" s="590"/>
      <c r="XCW67" s="555"/>
      <c r="XCX67" s="591"/>
      <c r="XCY67" s="592"/>
      <c r="XCZ67" s="590"/>
      <c r="XDA67" s="550"/>
      <c r="XDB67" s="593"/>
      <c r="XDC67" s="550"/>
      <c r="XDD67" s="551"/>
      <c r="XDE67" s="552"/>
      <c r="XDF67" s="553"/>
      <c r="XDG67" s="554"/>
      <c r="XDH67" s="551"/>
      <c r="XDI67" s="555"/>
      <c r="XDJ67" s="556"/>
      <c r="XDK67" s="557"/>
      <c r="XDL67" s="558"/>
      <c r="XDM67" s="558"/>
      <c r="XDN67" s="558"/>
      <c r="XDO67" s="559"/>
      <c r="XDP67" s="559"/>
      <c r="XDQ67" s="560"/>
      <c r="XDR67" s="561"/>
      <c r="XDS67" s="562"/>
      <c r="XDT67" s="563"/>
      <c r="XDU67" s="564"/>
      <c r="XDV67" s="565"/>
      <c r="XDW67" s="565"/>
      <c r="XDX67" s="565"/>
      <c r="XDY67" s="566"/>
      <c r="XDZ67" s="567"/>
      <c r="XEA67" s="568"/>
      <c r="XEB67" s="569"/>
      <c r="XEC67" s="570"/>
      <c r="XED67" s="560"/>
      <c r="XEE67" s="560"/>
      <c r="XEF67" s="571"/>
      <c r="XEG67" s="572"/>
      <c r="XEH67" s="573"/>
      <c r="XEI67" s="565"/>
      <c r="XEJ67" s="565"/>
      <c r="XEK67" s="550"/>
      <c r="XEL67" s="557"/>
      <c r="XEM67" s="559"/>
      <c r="XEN67" s="574"/>
      <c r="XEO67" s="575"/>
      <c r="XEP67" s="575"/>
      <c r="XEQ67" s="559"/>
      <c r="XER67" s="576"/>
      <c r="XES67" s="576"/>
      <c r="XET67" s="577"/>
      <c r="XEU67" s="578"/>
      <c r="XEV67" s="578"/>
      <c r="XEW67" s="579"/>
      <c r="XEX67" s="580"/>
      <c r="XEY67" s="581"/>
      <c r="XEZ67" s="582"/>
      <c r="XFA67" s="583"/>
      <c r="XFB67" s="584"/>
      <c r="XFC67" s="585"/>
      <c r="XFD67" s="585"/>
    </row>
    <row r="68" spans="1:16384" s="17" customFormat="1" ht="23.1" customHeight="1" x14ac:dyDescent="0.3">
      <c r="A68" s="77">
        <v>231</v>
      </c>
      <c r="B68" s="295" t="s">
        <v>720</v>
      </c>
      <c r="C68" s="78" t="s">
        <v>224</v>
      </c>
      <c r="D68" s="163" t="s">
        <v>37</v>
      </c>
      <c r="E68" s="78" t="s">
        <v>721</v>
      </c>
      <c r="F68" s="161" t="s">
        <v>722</v>
      </c>
      <c r="G68" s="161">
        <v>2021</v>
      </c>
      <c r="H68" s="622" t="s">
        <v>320</v>
      </c>
      <c r="I68" s="693" t="s">
        <v>723</v>
      </c>
      <c r="J68" s="84" t="s">
        <v>724</v>
      </c>
      <c r="K68" s="78" t="s">
        <v>725</v>
      </c>
      <c r="L68" s="75">
        <v>1983</v>
      </c>
      <c r="M68" s="75" t="s">
        <v>38</v>
      </c>
      <c r="N68" s="78" t="s">
        <v>53</v>
      </c>
      <c r="O68" s="79" t="s">
        <v>77</v>
      </c>
      <c r="P68" s="78" t="s">
        <v>250</v>
      </c>
      <c r="Q68" s="78" t="s">
        <v>726</v>
      </c>
      <c r="R68" s="451">
        <v>2173894</v>
      </c>
      <c r="S68" s="694" t="s">
        <v>727</v>
      </c>
      <c r="T68" s="81">
        <v>3</v>
      </c>
      <c r="U68" s="81">
        <v>7</v>
      </c>
      <c r="V68" s="81">
        <v>2021</v>
      </c>
      <c r="W68" s="161" t="s">
        <v>721</v>
      </c>
      <c r="X68" s="78" t="s">
        <v>91</v>
      </c>
      <c r="Y68" s="72" t="s">
        <v>728</v>
      </c>
      <c r="Z68" s="452" t="s">
        <v>50</v>
      </c>
      <c r="AA68" s="331"/>
      <c r="AB68" s="421" t="str">
        <f t="shared" si="82"/>
        <v>كلية الطب البشري - درنة</v>
      </c>
      <c r="AC68" s="81" t="s">
        <v>227</v>
      </c>
      <c r="AD68" s="453" t="s">
        <v>38</v>
      </c>
      <c r="AE68" s="454">
        <v>8485</v>
      </c>
      <c r="AF68" s="455" t="s">
        <v>80</v>
      </c>
      <c r="AG68" s="456" t="s">
        <v>480</v>
      </c>
      <c r="AH68" s="623">
        <v>950</v>
      </c>
      <c r="AI68" s="457" t="s">
        <v>90</v>
      </c>
      <c r="AJ68" s="447">
        <v>53639</v>
      </c>
      <c r="AK68" s="458">
        <v>2004</v>
      </c>
      <c r="AL68" s="452" t="s">
        <v>38</v>
      </c>
      <c r="AM68" s="459"/>
      <c r="AN68" s="303"/>
      <c r="AO68" s="460"/>
      <c r="AP68" s="447">
        <v>53639</v>
      </c>
      <c r="AQ68" s="454">
        <v>2004</v>
      </c>
      <c r="AR68" s="455" t="s">
        <v>38</v>
      </c>
      <c r="AS68" s="78"/>
      <c r="AT68" s="326" t="s">
        <v>220</v>
      </c>
      <c r="AU68" s="326">
        <v>300</v>
      </c>
      <c r="AV68" s="69" t="str">
        <f t="shared" si="88"/>
        <v>علم الأنسجة</v>
      </c>
      <c r="AW68" s="461" t="str">
        <f t="shared" si="89"/>
        <v>أحياء بحرية</v>
      </c>
      <c r="AX68" s="76" t="s">
        <v>320</v>
      </c>
      <c r="AY68" s="311" t="s">
        <v>51</v>
      </c>
      <c r="AZ68" s="624" t="s">
        <v>481</v>
      </c>
      <c r="BA68" s="318" t="s">
        <v>65</v>
      </c>
      <c r="BB68" s="306" t="s">
        <v>76</v>
      </c>
      <c r="BC68" s="328" t="s">
        <v>226</v>
      </c>
      <c r="BD68" s="319" t="s">
        <v>202</v>
      </c>
      <c r="BE68" s="325" t="s">
        <v>729</v>
      </c>
      <c r="BF68" s="296" t="s">
        <v>394</v>
      </c>
      <c r="BG68" s="299" t="s">
        <v>88</v>
      </c>
      <c r="BH68" s="297" t="str">
        <f t="shared" si="90"/>
        <v>ليبية</v>
      </c>
      <c r="BI68" s="320" t="s">
        <v>62</v>
      </c>
      <c r="BJ68" s="324" t="s">
        <v>244</v>
      </c>
      <c r="BK68" s="429">
        <f t="shared" si="91"/>
        <v>1983</v>
      </c>
      <c r="BL68" s="462"/>
      <c r="BM68" s="463" t="s">
        <v>221</v>
      </c>
      <c r="BN68" s="315" t="s">
        <v>219</v>
      </c>
      <c r="BO68" s="321" t="s">
        <v>237</v>
      </c>
      <c r="BP68" s="464" t="str">
        <f t="shared" si="85"/>
        <v>2025.07.03</v>
      </c>
      <c r="BQ68" s="465">
        <v>2022</v>
      </c>
      <c r="BR68" s="466" t="s">
        <v>38</v>
      </c>
      <c r="BS68" s="161">
        <v>300</v>
      </c>
      <c r="BT68" s="161" t="s">
        <v>222</v>
      </c>
      <c r="BU68" s="161" t="s">
        <v>223</v>
      </c>
      <c r="BV68" s="78"/>
      <c r="BW68" s="72">
        <v>300</v>
      </c>
      <c r="BX68" s="72"/>
      <c r="BY68" s="72"/>
      <c r="BZ68" s="72"/>
      <c r="CA68" s="433"/>
      <c r="CB68" s="301"/>
      <c r="CC68" s="301"/>
      <c r="CD68" s="425"/>
      <c r="CE68" s="303"/>
      <c r="CF68" s="301"/>
      <c r="CG68" s="301"/>
      <c r="CH68" s="467"/>
      <c r="CI68" s="434"/>
      <c r="CK68" s="435"/>
      <c r="CL68" s="436">
        <v>0</v>
      </c>
      <c r="CM68" s="436">
        <v>0</v>
      </c>
      <c r="CN68" s="437">
        <v>0</v>
      </c>
      <c r="CO68" s="438"/>
      <c r="CP68" s="436">
        <v>0</v>
      </c>
      <c r="CQ68" s="436">
        <v>0</v>
      </c>
      <c r="CR68" s="439">
        <v>0</v>
      </c>
      <c r="CS68" s="435"/>
      <c r="CT68" s="436">
        <v>0</v>
      </c>
      <c r="CU68" s="436">
        <v>0</v>
      </c>
      <c r="CV68" s="437">
        <v>0</v>
      </c>
      <c r="CW68" s="438"/>
      <c r="CX68" s="436">
        <v>0</v>
      </c>
      <c r="CY68" s="436">
        <v>0</v>
      </c>
      <c r="CZ68" s="439">
        <v>0</v>
      </c>
      <c r="DA68" s="435"/>
      <c r="DB68" s="436">
        <v>0</v>
      </c>
      <c r="DC68" s="436">
        <v>0</v>
      </c>
      <c r="DD68" s="437">
        <v>0</v>
      </c>
      <c r="DE68" s="438"/>
      <c r="DF68" s="436">
        <v>0</v>
      </c>
      <c r="DG68" s="436">
        <v>0</v>
      </c>
      <c r="DH68" s="439">
        <v>0</v>
      </c>
      <c r="DI68" s="435"/>
      <c r="DJ68" s="436">
        <v>0</v>
      </c>
      <c r="DK68" s="436">
        <v>0</v>
      </c>
      <c r="DL68" s="437">
        <v>0</v>
      </c>
      <c r="DM68" s="438"/>
      <c r="DN68" s="436">
        <v>0</v>
      </c>
      <c r="DO68" s="436">
        <v>0</v>
      </c>
      <c r="DP68" s="439">
        <v>0</v>
      </c>
      <c r="DQ68" s="435"/>
      <c r="DR68" s="436">
        <v>0</v>
      </c>
      <c r="DS68" s="436">
        <v>0</v>
      </c>
      <c r="DT68" s="437">
        <v>0</v>
      </c>
      <c r="DU68" s="438"/>
      <c r="DV68" s="436">
        <v>0</v>
      </c>
      <c r="DW68" s="436">
        <v>0</v>
      </c>
      <c r="DX68" s="439">
        <v>0</v>
      </c>
      <c r="DY68" s="440"/>
      <c r="DZ68" s="436">
        <v>0</v>
      </c>
      <c r="EA68" s="436">
        <v>0</v>
      </c>
      <c r="EB68" s="437">
        <v>0</v>
      </c>
      <c r="EC68" s="249">
        <v>0</v>
      </c>
      <c r="ED68" s="250">
        <v>0</v>
      </c>
      <c r="EE68" s="250">
        <v>0</v>
      </c>
      <c r="EF68" s="250">
        <v>0</v>
      </c>
      <c r="EG68" s="250">
        <v>0</v>
      </c>
      <c r="EH68" s="250">
        <v>0</v>
      </c>
      <c r="EI68" s="250">
        <v>0</v>
      </c>
      <c r="EJ68" s="250">
        <v>0</v>
      </c>
      <c r="EK68" s="250">
        <v>0</v>
      </c>
      <c r="EL68" s="250">
        <v>0</v>
      </c>
      <c r="EM68" s="251">
        <v>0</v>
      </c>
      <c r="EN68" s="441">
        <v>0</v>
      </c>
      <c r="EO68" s="442"/>
      <c r="EP68" s="443"/>
      <c r="EQ68" s="469">
        <v>1000</v>
      </c>
      <c r="ER68" s="469">
        <v>70</v>
      </c>
      <c r="ES68" s="473">
        <v>2</v>
      </c>
      <c r="ET68" s="473">
        <v>1</v>
      </c>
      <c r="EU68" s="474">
        <f>SUBTOTAL(9,ES68:ET68)</f>
        <v>3</v>
      </c>
      <c r="EV68" s="475">
        <v>3</v>
      </c>
      <c r="EW68" s="475" t="e">
        <f>[1]شامل!KC193</f>
        <v>#REF!</v>
      </c>
      <c r="EX68" s="476">
        <v>0</v>
      </c>
      <c r="EY68" s="476">
        <v>3</v>
      </c>
      <c r="EZ68" s="477" t="e">
        <f>[1]شامل!KD193</f>
        <v>#REF!</v>
      </c>
      <c r="FA68" s="473"/>
      <c r="FB68" s="478">
        <v>180</v>
      </c>
      <c r="FC68" s="479">
        <v>182</v>
      </c>
      <c r="FD68" s="695" t="s">
        <v>730</v>
      </c>
    </row>
    <row r="69" spans="1:16384" s="17" customFormat="1" ht="23.1" customHeight="1" x14ac:dyDescent="0.3">
      <c r="A69" s="77">
        <v>213</v>
      </c>
      <c r="B69" s="74" t="s">
        <v>731</v>
      </c>
      <c r="C69" s="329" t="s">
        <v>8</v>
      </c>
      <c r="D69" s="295" t="s">
        <v>42</v>
      </c>
      <c r="E69" s="78" t="s">
        <v>443</v>
      </c>
      <c r="F69" s="74"/>
      <c r="G69" s="74"/>
      <c r="H69" s="481" t="s">
        <v>320</v>
      </c>
      <c r="I69" s="293" t="s">
        <v>732</v>
      </c>
      <c r="J69" s="84" t="s">
        <v>733</v>
      </c>
      <c r="K69" s="78" t="s">
        <v>734</v>
      </c>
      <c r="L69" s="75">
        <v>1974</v>
      </c>
      <c r="M69" s="75" t="s">
        <v>38</v>
      </c>
      <c r="N69" s="78" t="s">
        <v>53</v>
      </c>
      <c r="O69" s="79" t="s">
        <v>77</v>
      </c>
      <c r="P69" s="75" t="s">
        <v>250</v>
      </c>
      <c r="Q69" s="78" t="s">
        <v>735</v>
      </c>
      <c r="R69" s="80">
        <v>638894</v>
      </c>
      <c r="S69" s="80">
        <v>219740254305</v>
      </c>
      <c r="T69" s="81">
        <v>23</v>
      </c>
      <c r="U69" s="81">
        <v>2</v>
      </c>
      <c r="V69" s="81">
        <v>2012</v>
      </c>
      <c r="W69" s="72" t="s">
        <v>736</v>
      </c>
      <c r="X69" s="78" t="s">
        <v>258</v>
      </c>
      <c r="Y69" s="72">
        <v>912789176</v>
      </c>
      <c r="Z69" s="301" t="s">
        <v>326</v>
      </c>
      <c r="AA69" s="334"/>
      <c r="AB69" s="421" t="str">
        <f t="shared" si="82"/>
        <v>كلية الطب البشري ـ درنة</v>
      </c>
      <c r="AC69" s="81" t="s">
        <v>227</v>
      </c>
      <c r="AD69" s="422" t="s">
        <v>38</v>
      </c>
      <c r="AE69" s="480">
        <v>40008401070015</v>
      </c>
      <c r="AF69" s="423" t="s">
        <v>79</v>
      </c>
      <c r="AG69" s="424" t="s">
        <v>38</v>
      </c>
      <c r="AH69" s="73">
        <v>1350</v>
      </c>
      <c r="AI69" s="302" t="s">
        <v>90</v>
      </c>
      <c r="AJ69" s="425" t="s">
        <v>737</v>
      </c>
      <c r="AK69" s="303">
        <v>2014</v>
      </c>
      <c r="AL69" s="301" t="s">
        <v>240</v>
      </c>
      <c r="AM69" s="301"/>
      <c r="AN69" s="304"/>
      <c r="AO69" s="305"/>
      <c r="AP69" s="447">
        <v>65095</v>
      </c>
      <c r="AQ69" s="423">
        <v>1998</v>
      </c>
      <c r="AR69" s="423" t="s">
        <v>38</v>
      </c>
      <c r="AS69" s="294"/>
      <c r="AT69" s="503"/>
      <c r="AU69" s="483"/>
      <c r="AV69" s="69" t="str">
        <f t="shared" si="88"/>
        <v>علم التشريح</v>
      </c>
      <c r="AW69" s="426" t="str">
        <f t="shared" si="89"/>
        <v>تقوم اسنان</v>
      </c>
      <c r="AX69" s="76" t="s">
        <v>320</v>
      </c>
      <c r="AY69" s="311" t="s">
        <v>51</v>
      </c>
      <c r="AZ69" s="312" t="s">
        <v>327</v>
      </c>
      <c r="BA69" s="427" t="s">
        <v>64</v>
      </c>
      <c r="BB69" s="472" t="s">
        <v>225</v>
      </c>
      <c r="BC69" s="170" t="s">
        <v>226</v>
      </c>
      <c r="BD69" s="449" t="s">
        <v>202</v>
      </c>
      <c r="BE69" s="325" t="s">
        <v>738</v>
      </c>
      <c r="BF69" s="307" t="s">
        <v>281</v>
      </c>
      <c r="BG69" s="308" t="s">
        <v>88</v>
      </c>
      <c r="BH69" s="428" t="str">
        <f t="shared" si="90"/>
        <v>ليبية</v>
      </c>
      <c r="BI69" s="313" t="s">
        <v>62</v>
      </c>
      <c r="BJ69" s="270" t="s">
        <v>212</v>
      </c>
      <c r="BK69" s="429">
        <f t="shared" si="91"/>
        <v>1974</v>
      </c>
      <c r="BL69" s="309"/>
      <c r="BM69" s="430"/>
      <c r="BN69" s="315" t="s">
        <v>212</v>
      </c>
      <c r="BO69" s="322" t="s">
        <v>257</v>
      </c>
      <c r="BP69" s="431" t="str">
        <f t="shared" si="85"/>
        <v>2023.07.14</v>
      </c>
      <c r="BQ69" s="310">
        <v>2022</v>
      </c>
      <c r="BR69" s="432" t="s">
        <v>38</v>
      </c>
      <c r="BS69" s="317">
        <v>92</v>
      </c>
      <c r="BT69" s="161" t="s">
        <v>270</v>
      </c>
      <c r="BU69" s="161" t="s">
        <v>739</v>
      </c>
      <c r="BV69" s="224"/>
      <c r="BW69" s="271"/>
      <c r="BX69" s="72"/>
      <c r="BY69" s="72"/>
      <c r="BZ69" s="72"/>
      <c r="CA69" s="433"/>
      <c r="CB69" s="301"/>
      <c r="CC69" s="301"/>
      <c r="CD69" s="425"/>
      <c r="CE69" s="303"/>
      <c r="CF69" s="301"/>
      <c r="CG69" s="301"/>
      <c r="CH69" s="259"/>
      <c r="CI69" s="434"/>
      <c r="CK69" s="435"/>
      <c r="CL69" s="436">
        <v>0</v>
      </c>
      <c r="CM69" s="436">
        <v>0</v>
      </c>
      <c r="CN69" s="437">
        <f>SUM(CL69:CM69)</f>
        <v>0</v>
      </c>
      <c r="CO69" s="438"/>
      <c r="CP69" s="436">
        <v>0</v>
      </c>
      <c r="CQ69" s="436">
        <v>0</v>
      </c>
      <c r="CR69" s="439">
        <f>SUM(CP69:CQ69)</f>
        <v>0</v>
      </c>
      <c r="CS69" s="435"/>
      <c r="CT69" s="436">
        <v>0</v>
      </c>
      <c r="CU69" s="436">
        <v>0</v>
      </c>
      <c r="CV69" s="437">
        <f>SUM(CT69:CU69)</f>
        <v>0</v>
      </c>
      <c r="CW69" s="438"/>
      <c r="CX69" s="436">
        <v>0</v>
      </c>
      <c r="CY69" s="436">
        <v>0</v>
      </c>
      <c r="CZ69" s="439">
        <f>SUM(CX69:CY69)</f>
        <v>0</v>
      </c>
      <c r="DA69" s="435"/>
      <c r="DB69" s="436">
        <v>0</v>
      </c>
      <c r="DC69" s="436">
        <v>0</v>
      </c>
      <c r="DD69" s="437">
        <f>SUM(DB69:DC69)</f>
        <v>0</v>
      </c>
      <c r="DE69" s="438"/>
      <c r="DF69" s="436">
        <v>0</v>
      </c>
      <c r="DG69" s="436">
        <v>0</v>
      </c>
      <c r="DH69" s="439">
        <f>SUM(DF69:DG69)</f>
        <v>0</v>
      </c>
      <c r="DI69" s="435"/>
      <c r="DJ69" s="436">
        <v>0</v>
      </c>
      <c r="DK69" s="436">
        <v>0</v>
      </c>
      <c r="DL69" s="437">
        <f>SUM(DJ69:DK69)</f>
        <v>0</v>
      </c>
      <c r="DM69" s="438"/>
      <c r="DN69" s="436"/>
      <c r="DO69" s="436"/>
      <c r="DP69" s="439"/>
      <c r="DQ69" s="435"/>
      <c r="DR69" s="436">
        <v>0</v>
      </c>
      <c r="DS69" s="436">
        <v>0</v>
      </c>
      <c r="DT69" s="437">
        <f>SUM(DR69:DS69)</f>
        <v>0</v>
      </c>
      <c r="DU69" s="438"/>
      <c r="DV69" s="436">
        <v>0</v>
      </c>
      <c r="DW69" s="436">
        <v>0</v>
      </c>
      <c r="DX69" s="439">
        <f>SUM(DV69:DW69)</f>
        <v>0</v>
      </c>
      <c r="DY69" s="440"/>
      <c r="DZ69" s="436">
        <v>0</v>
      </c>
      <c r="EA69" s="436">
        <v>0</v>
      </c>
      <c r="EB69" s="437">
        <f>SUM(DZ69:EA69)</f>
        <v>0</v>
      </c>
      <c r="EC69" s="249">
        <f>CN69</f>
        <v>0</v>
      </c>
      <c r="ED69" s="250">
        <f>CR69</f>
        <v>0</v>
      </c>
      <c r="EE69" s="250">
        <f>CV69</f>
        <v>0</v>
      </c>
      <c r="EF69" s="250">
        <f>CZ69</f>
        <v>0</v>
      </c>
      <c r="EG69" s="250">
        <f>DD69</f>
        <v>0</v>
      </c>
      <c r="EH69" s="250">
        <f>DH69</f>
        <v>0</v>
      </c>
      <c r="EI69" s="250">
        <f>DL69</f>
        <v>0</v>
      </c>
      <c r="EJ69" s="250">
        <f>DP69</f>
        <v>0</v>
      </c>
      <c r="EK69" s="250">
        <f>DT69</f>
        <v>0</v>
      </c>
      <c r="EL69" s="250">
        <f>DX69</f>
        <v>0</v>
      </c>
      <c r="EM69" s="251">
        <f>EB69</f>
        <v>0</v>
      </c>
      <c r="EN69" s="441">
        <f>SUM(EC69:EM69)</f>
        <v>0</v>
      </c>
      <c r="EO69" s="442"/>
      <c r="EP69" s="443"/>
    </row>
    <row r="70" spans="1:16384" s="17" customFormat="1" ht="22.5" customHeight="1" x14ac:dyDescent="0.3">
      <c r="A70" s="77">
        <v>202</v>
      </c>
      <c r="B70" s="74" t="s">
        <v>740</v>
      </c>
      <c r="C70" s="78" t="s">
        <v>9</v>
      </c>
      <c r="D70" s="295" t="s">
        <v>42</v>
      </c>
      <c r="E70" s="78" t="s">
        <v>741</v>
      </c>
      <c r="F70" s="74" t="s">
        <v>238</v>
      </c>
      <c r="G70" s="74">
        <v>2015</v>
      </c>
      <c r="H70" s="481" t="s">
        <v>320</v>
      </c>
      <c r="I70" s="293" t="s">
        <v>742</v>
      </c>
      <c r="J70" s="596" t="s">
        <v>743</v>
      </c>
      <c r="K70" s="78" t="s">
        <v>744</v>
      </c>
      <c r="L70" s="75">
        <v>1979</v>
      </c>
      <c r="M70" s="75" t="s">
        <v>38</v>
      </c>
      <c r="N70" s="294" t="s">
        <v>52</v>
      </c>
      <c r="O70" s="78" t="s">
        <v>24</v>
      </c>
      <c r="P70" s="300" t="s">
        <v>35</v>
      </c>
      <c r="Q70" s="78" t="s">
        <v>745</v>
      </c>
      <c r="R70" s="80">
        <v>2253007</v>
      </c>
      <c r="S70" s="80">
        <v>119790312351</v>
      </c>
      <c r="T70" s="81">
        <v>1</v>
      </c>
      <c r="U70" s="81">
        <v>3</v>
      </c>
      <c r="V70" s="78">
        <v>2018</v>
      </c>
      <c r="W70" s="72" t="s">
        <v>746</v>
      </c>
      <c r="X70" s="78" t="s">
        <v>234</v>
      </c>
      <c r="Y70" s="471">
        <v>925471179</v>
      </c>
      <c r="Z70" s="301" t="s">
        <v>50</v>
      </c>
      <c r="AA70" s="331"/>
      <c r="AB70" s="421" t="str">
        <f t="shared" si="82"/>
        <v>كلية الطب البشري ـ درنة</v>
      </c>
      <c r="AC70" s="81" t="s">
        <v>288</v>
      </c>
      <c r="AD70" s="422" t="s">
        <v>38</v>
      </c>
      <c r="AE70" s="423"/>
      <c r="AF70" s="423"/>
      <c r="AG70" s="424"/>
      <c r="AH70" s="73">
        <v>950</v>
      </c>
      <c r="AI70" s="302" t="s">
        <v>90</v>
      </c>
      <c r="AJ70" s="425">
        <v>310964</v>
      </c>
      <c r="AK70" s="303">
        <v>2010</v>
      </c>
      <c r="AL70" s="301" t="s">
        <v>452</v>
      </c>
      <c r="AM70" s="301"/>
      <c r="AN70" s="301"/>
      <c r="AO70" s="301"/>
      <c r="AP70" s="425">
        <v>62128</v>
      </c>
      <c r="AQ70" s="303"/>
      <c r="AR70" s="301" t="s">
        <v>38</v>
      </c>
      <c r="AS70" s="294"/>
      <c r="AT70" s="482"/>
      <c r="AU70" s="483"/>
      <c r="AV70" s="69" t="str">
        <f t="shared" si="88"/>
        <v>علم الطفيليات</v>
      </c>
      <c r="AW70" s="426" t="str">
        <f t="shared" si="89"/>
        <v>طفيليات تطبيقية و جزئية</v>
      </c>
      <c r="AX70" s="76" t="s">
        <v>320</v>
      </c>
      <c r="AY70" s="311" t="s">
        <v>51</v>
      </c>
      <c r="AZ70" s="312" t="s">
        <v>327</v>
      </c>
      <c r="BA70" s="301" t="s">
        <v>65</v>
      </c>
      <c r="BB70" s="306" t="s">
        <v>76</v>
      </c>
      <c r="BC70" s="170" t="s">
        <v>81</v>
      </c>
      <c r="BD70" s="444" t="s">
        <v>260</v>
      </c>
      <c r="BE70" s="325" t="s">
        <v>747</v>
      </c>
      <c r="BF70" s="307" t="s">
        <v>83</v>
      </c>
      <c r="BG70" s="445" t="s">
        <v>262</v>
      </c>
      <c r="BH70" s="446" t="str">
        <f t="shared" si="90"/>
        <v>ليبي</v>
      </c>
      <c r="BI70" s="313" t="s">
        <v>62</v>
      </c>
      <c r="BJ70" s="270" t="s">
        <v>212</v>
      </c>
      <c r="BK70" s="429">
        <f t="shared" si="91"/>
        <v>1979</v>
      </c>
      <c r="BL70" s="309"/>
      <c r="BM70" s="430"/>
      <c r="BN70" s="315" t="s">
        <v>219</v>
      </c>
      <c r="BO70" s="316" t="s">
        <v>13</v>
      </c>
      <c r="BP70" s="431" t="str">
        <f t="shared" si="85"/>
        <v>2026.03.01</v>
      </c>
      <c r="BQ70" s="310">
        <v>2023</v>
      </c>
      <c r="BR70" s="432" t="s">
        <v>38</v>
      </c>
      <c r="BS70" s="317">
        <v>449</v>
      </c>
      <c r="BT70" s="161" t="s">
        <v>357</v>
      </c>
      <c r="BU70" s="161" t="s">
        <v>748</v>
      </c>
      <c r="BV70" s="224"/>
      <c r="BW70" s="271">
        <v>641</v>
      </c>
      <c r="BX70" s="72"/>
      <c r="BY70" s="72"/>
      <c r="BZ70" s="72"/>
      <c r="CA70" s="433"/>
      <c r="CB70" s="301"/>
      <c r="CC70" s="301"/>
      <c r="CD70" s="425"/>
      <c r="CE70" s="303"/>
      <c r="CF70" s="301"/>
      <c r="CG70" s="301"/>
      <c r="CH70" s="259"/>
      <c r="CI70" s="434"/>
      <c r="CJ70" s="83"/>
      <c r="CK70" s="435"/>
      <c r="CL70" s="436"/>
      <c r="CM70" s="436"/>
      <c r="CN70" s="437"/>
      <c r="CO70" s="438"/>
      <c r="CP70" s="436"/>
      <c r="CQ70" s="436"/>
      <c r="CR70" s="439"/>
      <c r="CS70" s="435"/>
      <c r="CT70" s="436"/>
      <c r="CU70" s="436"/>
      <c r="CV70" s="437"/>
      <c r="CW70" s="438"/>
      <c r="CX70" s="436"/>
      <c r="CY70" s="436"/>
      <c r="CZ70" s="439"/>
      <c r="DA70" s="435"/>
      <c r="DB70" s="436"/>
      <c r="DC70" s="436"/>
      <c r="DD70" s="437"/>
      <c r="DE70" s="438"/>
      <c r="DF70" s="436"/>
      <c r="DG70" s="436"/>
      <c r="DH70" s="439"/>
      <c r="DI70" s="435"/>
      <c r="DJ70" s="436"/>
      <c r="DK70" s="436"/>
      <c r="DL70" s="437"/>
      <c r="DM70" s="438"/>
      <c r="DN70" s="436"/>
      <c r="DO70" s="436"/>
      <c r="DP70" s="439"/>
      <c r="DQ70" s="435"/>
      <c r="DR70" s="436"/>
      <c r="DS70" s="436"/>
      <c r="DT70" s="437"/>
      <c r="DU70" s="438"/>
      <c r="DV70" s="436"/>
      <c r="DW70" s="436"/>
      <c r="DX70" s="439"/>
      <c r="DY70" s="440"/>
      <c r="DZ70" s="436"/>
      <c r="EA70" s="436"/>
      <c r="EB70" s="437"/>
      <c r="EC70" s="249"/>
      <c r="ED70" s="250"/>
      <c r="EE70" s="250"/>
      <c r="EF70" s="250"/>
      <c r="EG70" s="250"/>
      <c r="EH70" s="250"/>
      <c r="EI70" s="250"/>
      <c r="EJ70" s="250"/>
      <c r="EK70" s="250"/>
      <c r="EL70" s="250"/>
      <c r="EM70" s="251"/>
      <c r="EN70" s="441"/>
      <c r="EO70" s="442"/>
      <c r="EP70" s="443"/>
    </row>
    <row r="71" spans="1:16384" s="17" customFormat="1" ht="23.1" customHeight="1" x14ac:dyDescent="0.3">
      <c r="A71" s="77">
        <v>232</v>
      </c>
      <c r="B71" s="298" t="s">
        <v>749</v>
      </c>
      <c r="C71" s="69" t="s">
        <v>9</v>
      </c>
      <c r="D71" s="163" t="s">
        <v>37</v>
      </c>
      <c r="E71" s="78" t="s">
        <v>603</v>
      </c>
      <c r="F71" s="74" t="s">
        <v>238</v>
      </c>
      <c r="G71" s="74">
        <v>2019</v>
      </c>
      <c r="H71" s="481" t="s">
        <v>320</v>
      </c>
      <c r="I71" s="293" t="s">
        <v>750</v>
      </c>
      <c r="J71" s="84" t="s">
        <v>751</v>
      </c>
      <c r="K71" s="78" t="s">
        <v>751</v>
      </c>
      <c r="L71" s="75">
        <v>1985</v>
      </c>
      <c r="M71" s="75" t="s">
        <v>38</v>
      </c>
      <c r="N71" s="294" t="s">
        <v>53</v>
      </c>
      <c r="O71" s="79" t="s">
        <v>77</v>
      </c>
      <c r="P71" s="300" t="s">
        <v>54</v>
      </c>
      <c r="Q71" s="78" t="s">
        <v>752</v>
      </c>
      <c r="R71" s="80">
        <v>2813147</v>
      </c>
      <c r="S71" s="80">
        <v>219850008560</v>
      </c>
      <c r="T71" s="81">
        <v>26</v>
      </c>
      <c r="U71" s="81">
        <v>5</v>
      </c>
      <c r="V71" s="78">
        <v>2021</v>
      </c>
      <c r="W71" s="72" t="s">
        <v>603</v>
      </c>
      <c r="X71" s="78" t="s">
        <v>91</v>
      </c>
      <c r="Y71" s="471">
        <v>9.1878083999999999E-2</v>
      </c>
      <c r="Z71" s="608" t="s">
        <v>326</v>
      </c>
      <c r="AA71" s="331"/>
      <c r="AB71" s="421" t="str">
        <f t="shared" si="82"/>
        <v>كلية الطب البشري ـ درنة</v>
      </c>
      <c r="AC71" s="81" t="s">
        <v>266</v>
      </c>
      <c r="AD71" s="422" t="s">
        <v>38</v>
      </c>
      <c r="AE71" s="423">
        <v>420016</v>
      </c>
      <c r="AF71" s="423" t="s">
        <v>79</v>
      </c>
      <c r="AG71" s="424" t="s">
        <v>242</v>
      </c>
      <c r="AH71" s="73">
        <v>950</v>
      </c>
      <c r="AI71" s="302" t="s">
        <v>90</v>
      </c>
      <c r="AJ71" s="425">
        <v>985907</v>
      </c>
      <c r="AK71" s="303">
        <v>2016</v>
      </c>
      <c r="AL71" s="301" t="s">
        <v>38</v>
      </c>
      <c r="AM71" s="301"/>
      <c r="AN71" s="301"/>
      <c r="AO71" s="301"/>
      <c r="AP71" s="425" t="s">
        <v>753</v>
      </c>
      <c r="AQ71" s="303">
        <v>2016</v>
      </c>
      <c r="AR71" s="301" t="s">
        <v>38</v>
      </c>
      <c r="AS71" s="294" t="s">
        <v>754</v>
      </c>
      <c r="AT71" s="503" t="s">
        <v>755</v>
      </c>
      <c r="AU71" s="483">
        <v>322</v>
      </c>
      <c r="AV71" s="69" t="str">
        <f t="shared" si="88"/>
        <v>علم وظائف الأعضاء</v>
      </c>
      <c r="AW71" s="426" t="str">
        <f t="shared" si="89"/>
        <v>علوم طبية اساسية</v>
      </c>
      <c r="AX71" s="76" t="s">
        <v>320</v>
      </c>
      <c r="AY71" s="311" t="s">
        <v>51</v>
      </c>
      <c r="AZ71" s="312" t="s">
        <v>327</v>
      </c>
      <c r="BA71" s="301" t="s">
        <v>65</v>
      </c>
      <c r="BB71" s="306" t="s">
        <v>76</v>
      </c>
      <c r="BC71" s="170" t="s">
        <v>226</v>
      </c>
      <c r="BD71" s="444" t="s">
        <v>267</v>
      </c>
      <c r="BE71" s="325" t="s">
        <v>756</v>
      </c>
      <c r="BF71" s="307" t="s">
        <v>757</v>
      </c>
      <c r="BG71" s="308" t="s">
        <v>268</v>
      </c>
      <c r="BH71" s="446" t="str">
        <f t="shared" si="90"/>
        <v>ليبية</v>
      </c>
      <c r="BI71" s="313" t="s">
        <v>62</v>
      </c>
      <c r="BJ71" s="314" t="s">
        <v>210</v>
      </c>
      <c r="BK71" s="429">
        <f t="shared" si="91"/>
        <v>1985</v>
      </c>
      <c r="BL71" s="309"/>
      <c r="BM71" s="430"/>
      <c r="BN71" s="315" t="s">
        <v>219</v>
      </c>
      <c r="BO71" s="316" t="s">
        <v>13</v>
      </c>
      <c r="BP71" s="431" t="str">
        <f t="shared" si="85"/>
        <v>2025.05.26</v>
      </c>
      <c r="BQ71" s="310">
        <v>2022</v>
      </c>
      <c r="BR71" s="432" t="s">
        <v>38</v>
      </c>
      <c r="BS71" s="317">
        <v>322</v>
      </c>
      <c r="BT71" s="161" t="s">
        <v>603</v>
      </c>
      <c r="BU71" s="161" t="s">
        <v>223</v>
      </c>
      <c r="BV71" s="224"/>
      <c r="BW71" s="271">
        <v>322</v>
      </c>
      <c r="BX71" s="72"/>
      <c r="BY71" s="72"/>
      <c r="BZ71" s="72"/>
      <c r="CA71" s="433"/>
      <c r="CB71" s="301"/>
      <c r="CC71" s="301"/>
      <c r="CD71" s="425"/>
      <c r="CE71" s="303"/>
      <c r="CF71" s="301"/>
      <c r="CG71" s="301"/>
      <c r="CH71" s="259"/>
      <c r="CI71" s="434"/>
      <c r="CJ71" s="83"/>
      <c r="CK71" s="435"/>
      <c r="CL71" s="436"/>
      <c r="CM71" s="436"/>
      <c r="CN71" s="437"/>
      <c r="CO71" s="438"/>
      <c r="CP71" s="436"/>
      <c r="CQ71" s="436"/>
      <c r="CR71" s="439"/>
      <c r="CS71" s="435"/>
      <c r="CT71" s="436"/>
      <c r="CU71" s="436"/>
      <c r="CV71" s="437"/>
      <c r="CW71" s="438"/>
      <c r="CX71" s="436"/>
      <c r="CY71" s="436"/>
      <c r="CZ71" s="439"/>
      <c r="DA71" s="435"/>
      <c r="DB71" s="436"/>
      <c r="DC71" s="436"/>
      <c r="DD71" s="437"/>
      <c r="DE71" s="438"/>
      <c r="DF71" s="436"/>
      <c r="DG71" s="436"/>
      <c r="DH71" s="439"/>
      <c r="DI71" s="435"/>
      <c r="DJ71" s="436"/>
      <c r="DK71" s="436"/>
      <c r="DL71" s="437"/>
      <c r="DM71" s="438"/>
      <c r="DN71" s="436"/>
      <c r="DO71" s="436"/>
      <c r="DP71" s="439"/>
      <c r="DQ71" s="435"/>
      <c r="DR71" s="436"/>
      <c r="DS71" s="436"/>
      <c r="DT71" s="437"/>
      <c r="DU71" s="438"/>
      <c r="DV71" s="436"/>
      <c r="DW71" s="436"/>
      <c r="DX71" s="439"/>
      <c r="DY71" s="440"/>
      <c r="DZ71" s="436"/>
      <c r="EA71" s="436"/>
      <c r="EB71" s="437"/>
      <c r="EC71" s="249"/>
      <c r="ED71" s="250"/>
      <c r="EE71" s="250"/>
      <c r="EF71" s="250"/>
      <c r="EG71" s="250"/>
      <c r="EH71" s="250"/>
      <c r="EI71" s="250"/>
      <c r="EJ71" s="250"/>
      <c r="EK71" s="250"/>
      <c r="EL71" s="250"/>
      <c r="EM71" s="251"/>
      <c r="EN71" s="441"/>
      <c r="EO71" s="442"/>
      <c r="EP71" s="443"/>
    </row>
    <row r="72" spans="1:16384" s="17" customFormat="1" ht="22.5" customHeight="1" x14ac:dyDescent="0.3">
      <c r="A72" s="77">
        <v>233</v>
      </c>
      <c r="B72" s="74" t="s">
        <v>758</v>
      </c>
      <c r="C72" s="72" t="s">
        <v>8</v>
      </c>
      <c r="D72" s="161" t="s">
        <v>42</v>
      </c>
      <c r="E72" s="78" t="s">
        <v>759</v>
      </c>
      <c r="F72" s="74" t="s">
        <v>282</v>
      </c>
      <c r="G72" s="74">
        <v>2022</v>
      </c>
      <c r="H72" s="481" t="s">
        <v>320</v>
      </c>
      <c r="I72" s="293" t="s">
        <v>750</v>
      </c>
      <c r="J72" s="84" t="s">
        <v>750</v>
      </c>
      <c r="K72" s="78" t="s">
        <v>750</v>
      </c>
      <c r="L72" s="75">
        <v>1984</v>
      </c>
      <c r="M72" s="75" t="s">
        <v>38</v>
      </c>
      <c r="N72" s="161" t="s">
        <v>52</v>
      </c>
      <c r="O72" s="162" t="s">
        <v>24</v>
      </c>
      <c r="P72" s="75" t="s">
        <v>35</v>
      </c>
      <c r="Q72" s="78" t="s">
        <v>760</v>
      </c>
      <c r="R72" s="80">
        <v>630504</v>
      </c>
      <c r="S72" s="80">
        <v>119840449530</v>
      </c>
      <c r="T72" s="81">
        <v>11</v>
      </c>
      <c r="U72" s="81">
        <v>3</v>
      </c>
      <c r="V72" s="81">
        <v>2013</v>
      </c>
      <c r="W72" s="72" t="s">
        <v>761</v>
      </c>
      <c r="X72" s="78" t="s">
        <v>253</v>
      </c>
      <c r="Y72" s="471">
        <v>916506000</v>
      </c>
      <c r="Z72" s="301" t="s">
        <v>50</v>
      </c>
      <c r="AA72" s="332"/>
      <c r="AB72" s="421" t="str">
        <f t="shared" si="82"/>
        <v>كلية الطب البشري ـ درنة</v>
      </c>
      <c r="AC72" s="81" t="s">
        <v>293</v>
      </c>
      <c r="AD72" s="422" t="s">
        <v>38</v>
      </c>
      <c r="AE72" s="423">
        <v>202.72504000000001</v>
      </c>
      <c r="AF72" s="423" t="s">
        <v>79</v>
      </c>
      <c r="AG72" s="424" t="s">
        <v>762</v>
      </c>
      <c r="AH72" s="73">
        <v>950</v>
      </c>
      <c r="AI72" s="302" t="s">
        <v>90</v>
      </c>
      <c r="AJ72" s="425" t="s">
        <v>763</v>
      </c>
      <c r="AK72" s="303">
        <v>2014</v>
      </c>
      <c r="AL72" s="301" t="s">
        <v>55</v>
      </c>
      <c r="AM72" s="301"/>
      <c r="AN72" s="301"/>
      <c r="AO72" s="301"/>
      <c r="AP72" s="425">
        <v>644708</v>
      </c>
      <c r="AQ72" s="303">
        <v>2004</v>
      </c>
      <c r="AR72" s="301" t="s">
        <v>55</v>
      </c>
      <c r="AS72" s="294"/>
      <c r="AT72" s="482" t="s">
        <v>326</v>
      </c>
      <c r="AU72" s="483">
        <v>40</v>
      </c>
      <c r="AV72" s="69" t="str">
        <f t="shared" si="88"/>
        <v>علم وظائف الأعضاء</v>
      </c>
      <c r="AW72" s="426" t="str">
        <f t="shared" si="89"/>
        <v>علم وظائف الأعضاء</v>
      </c>
      <c r="AX72" s="76" t="s">
        <v>320</v>
      </c>
      <c r="AY72" s="311" t="s">
        <v>51</v>
      </c>
      <c r="AZ72" s="312" t="s">
        <v>327</v>
      </c>
      <c r="BA72" s="301" t="s">
        <v>65</v>
      </c>
      <c r="BB72" s="306" t="s">
        <v>76</v>
      </c>
      <c r="BC72" s="170" t="s">
        <v>226</v>
      </c>
      <c r="BD72" s="449" t="s">
        <v>231</v>
      </c>
      <c r="BE72" s="325" t="s">
        <v>764</v>
      </c>
      <c r="BF72" s="307" t="s">
        <v>765</v>
      </c>
      <c r="BG72" s="308" t="s">
        <v>232</v>
      </c>
      <c r="BH72" s="446" t="str">
        <f t="shared" si="90"/>
        <v>ليبي</v>
      </c>
      <c r="BI72" s="313" t="s">
        <v>62</v>
      </c>
      <c r="BJ72" s="270" t="s">
        <v>212</v>
      </c>
      <c r="BK72" s="429">
        <f t="shared" si="91"/>
        <v>1984</v>
      </c>
      <c r="BL72" s="309"/>
      <c r="BM72" s="430"/>
      <c r="BN72" s="315" t="s">
        <v>219</v>
      </c>
      <c r="BO72" s="322" t="s">
        <v>377</v>
      </c>
      <c r="BP72" s="431" t="str">
        <f t="shared" si="85"/>
        <v>2025.12.21</v>
      </c>
      <c r="BQ72" s="310">
        <v>2022</v>
      </c>
      <c r="BR72" s="432" t="s">
        <v>38</v>
      </c>
      <c r="BS72" s="317">
        <v>217</v>
      </c>
      <c r="BT72" s="161" t="s">
        <v>766</v>
      </c>
      <c r="BU72" s="161" t="s">
        <v>635</v>
      </c>
      <c r="BV72" s="224"/>
      <c r="BW72" s="271"/>
      <c r="BX72" s="72"/>
      <c r="BY72" s="72"/>
      <c r="BZ72" s="72"/>
      <c r="CA72" s="433"/>
      <c r="CB72" s="301"/>
      <c r="CC72" s="301"/>
      <c r="CD72" s="425"/>
      <c r="CE72" s="303"/>
      <c r="CF72" s="301"/>
      <c r="CG72" s="301"/>
      <c r="CH72" s="259"/>
      <c r="CI72" s="434"/>
      <c r="CJ72" s="83"/>
      <c r="CK72" s="435"/>
      <c r="CL72" s="436"/>
      <c r="CM72" s="436"/>
      <c r="CN72" s="437"/>
      <c r="CO72" s="438"/>
      <c r="CP72" s="436"/>
      <c r="CQ72" s="436"/>
      <c r="CR72" s="439"/>
      <c r="CS72" s="435"/>
      <c r="CT72" s="436"/>
      <c r="CU72" s="436"/>
      <c r="CV72" s="437"/>
      <c r="CW72" s="438"/>
      <c r="CX72" s="436"/>
      <c r="CY72" s="436"/>
      <c r="CZ72" s="439"/>
      <c r="DA72" s="435"/>
      <c r="DB72" s="436"/>
      <c r="DC72" s="436"/>
      <c r="DD72" s="437"/>
      <c r="DE72" s="438"/>
      <c r="DF72" s="436"/>
      <c r="DG72" s="436"/>
      <c r="DH72" s="439"/>
      <c r="DI72" s="435"/>
      <c r="DJ72" s="436"/>
      <c r="DK72" s="436"/>
      <c r="DL72" s="437"/>
      <c r="DM72" s="438"/>
      <c r="DN72" s="436"/>
      <c r="DO72" s="436"/>
      <c r="DP72" s="439"/>
      <c r="DQ72" s="435"/>
      <c r="DR72" s="436"/>
      <c r="DS72" s="436"/>
      <c r="DT72" s="437"/>
      <c r="DU72" s="438"/>
      <c r="DV72" s="436"/>
      <c r="DW72" s="436"/>
      <c r="DX72" s="439"/>
      <c r="DY72" s="440"/>
      <c r="DZ72" s="436"/>
      <c r="EA72" s="436"/>
      <c r="EB72" s="437"/>
      <c r="EC72" s="249"/>
      <c r="ED72" s="250"/>
      <c r="EE72" s="250"/>
      <c r="EF72" s="250"/>
      <c r="EG72" s="250"/>
      <c r="EH72" s="250"/>
      <c r="EI72" s="250"/>
      <c r="EJ72" s="250"/>
      <c r="EK72" s="250"/>
      <c r="EL72" s="250"/>
      <c r="EM72" s="251"/>
      <c r="EN72" s="441"/>
      <c r="EO72" s="442"/>
      <c r="EP72" s="443"/>
    </row>
  </sheetData>
  <sheetProtection formatCells="0" deleteRows="0"/>
  <autoFilter ref="A4:XFD4"/>
  <sortState ref="A928:XFD1017">
    <sortCondition ref="I928:I1017"/>
  </sortState>
  <mergeCells count="16">
    <mergeCell ref="L3:S3"/>
    <mergeCell ref="AC3:AI3"/>
    <mergeCell ref="AS3:AT3"/>
    <mergeCell ref="AJ3:AL3"/>
    <mergeCell ref="CK3:EB3"/>
    <mergeCell ref="EN3:EP3"/>
    <mergeCell ref="CA3:CI3"/>
    <mergeCell ref="T3:W3"/>
    <mergeCell ref="AV3:AZ3"/>
    <mergeCell ref="BH3:BI3"/>
    <mergeCell ref="BA3:BG3"/>
    <mergeCell ref="BK3:BM3"/>
    <mergeCell ref="AM3:AO3"/>
    <mergeCell ref="AP3:AR3"/>
    <mergeCell ref="BS3:BV3"/>
    <mergeCell ref="BW3:BZ3"/>
  </mergeCells>
  <phoneticPr fontId="0" type="noConversion"/>
  <pageMargins left="0.196850393700787" right="0.196850393700787" top="0.39370078740157499" bottom="0.31496062992126" header="0.27559055118110198" footer="0.196850393700787"/>
  <pageSetup paperSize="9" scale="83" fitToHeight="0" orientation="portrait" horizontalDpi="300" verticalDpi="300" r:id="rId1"/>
  <headerFooter alignWithMargins="0">
    <oddHeader>&amp;L&amp;"Monotype Koufi,أسود عريض"&amp;18&amp;P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33"/>
  </sheetPr>
  <dimension ref="A1:OZ88"/>
  <sheetViews>
    <sheetView rightToLeft="1" tabSelected="1" view="pageBreakPreview" topLeftCell="AT1" zoomScale="60" zoomScaleNormal="60" workbookViewId="0">
      <selection activeCell="CB32" sqref="CB32"/>
    </sheetView>
  </sheetViews>
  <sheetFormatPr defaultColWidth="3.7109375" defaultRowHeight="12.75" outlineLevelCol="1" x14ac:dyDescent="0.2"/>
  <cols>
    <col min="1" max="1" width="3.7109375" customWidth="1"/>
    <col min="257" max="288" width="3.7109375" hidden="1" customWidth="1" outlineLevel="1"/>
    <col min="289" max="289" width="3.7109375" customWidth="1" collapsed="1"/>
    <col min="290" max="320" width="3.7109375" customWidth="1"/>
    <col min="385" max="416" width="3.7109375" customWidth="1" outlineLevel="1"/>
  </cols>
  <sheetData>
    <row r="1" spans="1:96" s="83" customFormat="1" ht="17.100000000000001" customHeight="1" x14ac:dyDescent="0.25">
      <c r="A1" s="834" t="s">
        <v>207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49" t="s">
        <v>156</v>
      </c>
      <c r="AH1" s="850"/>
      <c r="AI1" s="850"/>
      <c r="AJ1" s="850"/>
      <c r="AK1" s="850"/>
      <c r="AL1" s="850"/>
      <c r="AM1" s="850"/>
      <c r="AN1" s="850"/>
      <c r="AO1" s="850"/>
      <c r="AP1" s="850"/>
      <c r="AQ1" s="850"/>
      <c r="AR1" s="850"/>
      <c r="AS1" s="850"/>
      <c r="AT1" s="850"/>
      <c r="AU1" s="850"/>
      <c r="AV1" s="850"/>
      <c r="AW1" s="850"/>
      <c r="AX1" s="850"/>
      <c r="AY1" s="850"/>
      <c r="AZ1" s="850"/>
      <c r="BA1" s="850"/>
      <c r="BB1" s="850"/>
      <c r="BC1" s="850"/>
      <c r="BD1" s="850"/>
      <c r="BE1" s="850"/>
      <c r="BF1" s="850"/>
      <c r="BG1" s="850"/>
      <c r="BH1" s="850"/>
      <c r="BI1" s="850"/>
      <c r="BJ1" s="850"/>
      <c r="BK1" s="850"/>
      <c r="BL1" s="851"/>
      <c r="BM1" s="777" t="s">
        <v>207</v>
      </c>
      <c r="BN1" s="777"/>
      <c r="BO1" s="777"/>
      <c r="BP1" s="777"/>
      <c r="BQ1" s="777"/>
      <c r="BR1" s="777"/>
      <c r="BS1" s="777"/>
      <c r="BT1" s="777"/>
      <c r="BU1" s="777"/>
      <c r="BV1" s="777"/>
      <c r="BW1" s="777"/>
      <c r="BX1" s="777"/>
      <c r="BY1" s="777"/>
      <c r="BZ1" s="777"/>
      <c r="CA1" s="777"/>
      <c r="CB1" s="777"/>
      <c r="CC1" s="777"/>
      <c r="CD1" s="777"/>
      <c r="CE1" s="777"/>
      <c r="CF1" s="777"/>
      <c r="CG1" s="777"/>
      <c r="CH1" s="777"/>
      <c r="CI1" s="777"/>
      <c r="CJ1" s="777"/>
      <c r="CK1" s="777"/>
      <c r="CL1" s="777"/>
      <c r="CM1" s="777"/>
      <c r="CN1" s="777"/>
      <c r="CO1" s="777"/>
      <c r="CP1" s="777"/>
      <c r="CQ1" s="777"/>
      <c r="CR1" s="777"/>
    </row>
    <row r="2" spans="1:96" s="83" customFormat="1" ht="17.100000000000001" customHeight="1" x14ac:dyDescent="0.2">
      <c r="A2" s="831" t="s">
        <v>213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2"/>
      <c r="AF2" s="833"/>
      <c r="AG2" s="831" t="s">
        <v>213</v>
      </c>
      <c r="AH2" s="832"/>
      <c r="AI2" s="832"/>
      <c r="AJ2" s="832"/>
      <c r="AK2" s="832"/>
      <c r="AL2" s="832"/>
      <c r="AM2" s="832"/>
      <c r="AN2" s="832"/>
      <c r="AO2" s="832"/>
      <c r="AP2" s="832"/>
      <c r="AQ2" s="832"/>
      <c r="AR2" s="832"/>
      <c r="AS2" s="832"/>
      <c r="AT2" s="832"/>
      <c r="AU2" s="832"/>
      <c r="AV2" s="832"/>
      <c r="AW2" s="832"/>
      <c r="AX2" s="832"/>
      <c r="AY2" s="832"/>
      <c r="AZ2" s="832"/>
      <c r="BA2" s="832"/>
      <c r="BB2" s="832"/>
      <c r="BC2" s="832"/>
      <c r="BD2" s="832"/>
      <c r="BE2" s="832"/>
      <c r="BF2" s="832"/>
      <c r="BG2" s="832"/>
      <c r="BH2" s="832"/>
      <c r="BI2" s="832"/>
      <c r="BJ2" s="832"/>
      <c r="BK2" s="832"/>
      <c r="BL2" s="833"/>
      <c r="BM2" s="778"/>
      <c r="BN2" s="778"/>
      <c r="BO2" s="778"/>
      <c r="BP2" s="778"/>
      <c r="BQ2" s="778"/>
      <c r="BR2" s="778"/>
      <c r="BS2" s="778"/>
      <c r="BT2" s="778"/>
      <c r="BU2" s="778"/>
      <c r="BV2" s="778"/>
      <c r="BW2" s="778"/>
      <c r="BX2" s="778"/>
      <c r="BY2" s="778"/>
      <c r="BZ2" s="778"/>
      <c r="CA2" s="778"/>
      <c r="CB2" s="778"/>
      <c r="CC2" s="778"/>
      <c r="CD2" s="778"/>
      <c r="CE2" s="778"/>
      <c r="CF2" s="778"/>
      <c r="CG2" s="778"/>
      <c r="CH2" s="778"/>
      <c r="CI2" s="778"/>
      <c r="CJ2" s="778"/>
      <c r="CK2" s="778"/>
      <c r="CL2" s="778"/>
      <c r="CM2" s="778"/>
      <c r="CN2" s="778"/>
      <c r="CO2" s="778"/>
      <c r="CP2" s="778"/>
      <c r="CQ2" s="778"/>
      <c r="CR2" s="778"/>
    </row>
    <row r="3" spans="1:96" s="83" customFormat="1" ht="17.100000000000001" customHeight="1" x14ac:dyDescent="0.2">
      <c r="A3" s="836" t="s">
        <v>14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8"/>
      <c r="AG3" s="836" t="s">
        <v>92</v>
      </c>
      <c r="AH3" s="837"/>
      <c r="AI3" s="837"/>
      <c r="AJ3" s="837"/>
      <c r="AK3" s="837"/>
      <c r="AL3" s="837"/>
      <c r="AM3" s="837"/>
      <c r="AN3" s="837"/>
      <c r="AO3" s="837"/>
      <c r="AP3" s="837"/>
      <c r="AQ3" s="837"/>
      <c r="AR3" s="837"/>
      <c r="AS3" s="837"/>
      <c r="AT3" s="837"/>
      <c r="AU3" s="837"/>
      <c r="AV3" s="837"/>
      <c r="AW3" s="837"/>
      <c r="AX3" s="837"/>
      <c r="AY3" s="837"/>
      <c r="AZ3" s="837"/>
      <c r="BA3" s="837"/>
      <c r="BB3" s="837"/>
      <c r="BC3" s="837"/>
      <c r="BD3" s="837"/>
      <c r="BE3" s="837"/>
      <c r="BF3" s="837"/>
      <c r="BG3" s="837"/>
      <c r="BH3" s="837"/>
      <c r="BI3" s="837"/>
      <c r="BJ3" s="837"/>
      <c r="BK3" s="837"/>
      <c r="BL3" s="838"/>
      <c r="BM3" s="779" t="s">
        <v>213</v>
      </c>
      <c r="BN3" s="779"/>
      <c r="BO3" s="779"/>
      <c r="BP3" s="779"/>
      <c r="BQ3" s="779"/>
      <c r="BR3" s="779"/>
      <c r="BS3" s="779"/>
      <c r="BT3" s="779"/>
      <c r="BU3" s="779"/>
      <c r="BV3" s="779"/>
      <c r="BW3" s="779"/>
      <c r="BX3" s="779"/>
      <c r="BY3" s="779"/>
      <c r="BZ3" s="779"/>
      <c r="CA3" s="779"/>
      <c r="CB3" s="779"/>
      <c r="CC3" s="779"/>
      <c r="CD3" s="779"/>
      <c r="CE3" s="779"/>
      <c r="CF3" s="779"/>
      <c r="CG3" s="779"/>
      <c r="CH3" s="779"/>
      <c r="CI3" s="779"/>
      <c r="CJ3" s="779"/>
      <c r="CK3" s="779"/>
      <c r="CL3" s="779"/>
      <c r="CM3" s="779"/>
      <c r="CN3" s="779"/>
      <c r="CO3" s="779"/>
      <c r="CP3" s="779"/>
      <c r="CQ3" s="779"/>
      <c r="CR3" s="779"/>
    </row>
    <row r="4" spans="1:96" s="83" customFormat="1" ht="17.100000000000001" customHeight="1" x14ac:dyDescent="0.2">
      <c r="A4" s="855"/>
      <c r="B4" s="855"/>
      <c r="C4" s="855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5"/>
      <c r="AC4" s="855"/>
      <c r="AD4" s="855"/>
      <c r="AE4" s="855"/>
      <c r="AF4" s="855"/>
      <c r="AG4" s="285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86"/>
      <c r="BM4" s="778" t="s">
        <v>298</v>
      </c>
      <c r="BN4" s="778"/>
      <c r="BO4" s="778"/>
      <c r="BP4" s="778"/>
      <c r="BQ4" s="778"/>
      <c r="BR4" s="778"/>
      <c r="BS4" s="778"/>
      <c r="BT4" s="778"/>
      <c r="BU4" s="778"/>
      <c r="BV4" s="778"/>
      <c r="BW4" s="778"/>
      <c r="BX4" s="778"/>
      <c r="BY4" s="778"/>
      <c r="BZ4" s="778"/>
      <c r="CA4" s="778"/>
      <c r="CB4" s="778"/>
      <c r="CC4" s="778"/>
      <c r="CD4" s="778"/>
      <c r="CE4" s="778"/>
      <c r="CF4" s="778"/>
      <c r="CG4" s="778"/>
      <c r="CH4" s="778"/>
      <c r="CI4" s="778"/>
      <c r="CJ4" s="778"/>
      <c r="CK4" s="778"/>
      <c r="CL4" s="778"/>
      <c r="CM4" s="778"/>
      <c r="CN4" s="778"/>
      <c r="CO4" s="778"/>
      <c r="CP4" s="778"/>
      <c r="CQ4" s="778"/>
      <c r="CR4" s="778"/>
    </row>
    <row r="5" spans="1:96" s="83" customFormat="1" ht="17.100000000000001" customHeight="1" x14ac:dyDescent="0.2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86"/>
      <c r="AH5" s="289"/>
      <c r="AI5" s="289"/>
      <c r="AJ5" s="290"/>
      <c r="AK5" s="289"/>
      <c r="AL5" s="289"/>
      <c r="AM5" s="38"/>
      <c r="AN5" s="38"/>
      <c r="AO5" s="29"/>
      <c r="AP5" s="29"/>
      <c r="AQ5" s="29"/>
      <c r="AR5" s="29"/>
      <c r="AS5" s="29"/>
      <c r="AT5" s="29"/>
      <c r="AU5" s="29"/>
      <c r="AV5" s="840"/>
      <c r="AW5" s="840"/>
      <c r="AX5" s="30"/>
      <c r="AY5" s="281"/>
      <c r="AZ5" s="281"/>
      <c r="BA5" s="281"/>
      <c r="BB5" s="281"/>
      <c r="BC5" s="281"/>
      <c r="BD5" s="281"/>
      <c r="BE5" s="282"/>
      <c r="BF5" s="290"/>
      <c r="BG5" s="290"/>
      <c r="BH5" s="289"/>
      <c r="BI5" s="289"/>
      <c r="BJ5" s="38"/>
      <c r="BK5" s="38"/>
      <c r="BL5" s="87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5"/>
      <c r="CN5" s="335"/>
      <c r="CO5" s="335"/>
      <c r="CP5" s="335"/>
      <c r="CQ5" s="335"/>
      <c r="CR5" s="335"/>
    </row>
    <row r="6" spans="1:96" s="83" customFormat="1" ht="17.100000000000001" customHeight="1" x14ac:dyDescent="0.2">
      <c r="A6" s="153"/>
      <c r="B6" s="197"/>
      <c r="C6" s="197"/>
      <c r="D6" s="198"/>
      <c r="E6" s="197"/>
      <c r="F6" s="197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  <c r="S6" s="197"/>
      <c r="T6" s="197"/>
      <c r="U6" s="197"/>
      <c r="V6" s="197"/>
      <c r="W6" s="197"/>
      <c r="X6" s="803" t="s">
        <v>93</v>
      </c>
      <c r="Y6" s="803"/>
      <c r="Z6" s="803"/>
      <c r="AA6" s="802">
        <f ca="1">NOW( )</f>
        <v>45119.862909490737</v>
      </c>
      <c r="AB6" s="802"/>
      <c r="AC6" s="802"/>
      <c r="AD6" s="802"/>
      <c r="AE6" s="802"/>
      <c r="AF6" s="154"/>
      <c r="AG6" s="86"/>
      <c r="AH6" s="289"/>
      <c r="AI6" s="289"/>
      <c r="AJ6" s="290"/>
      <c r="AK6" s="289"/>
      <c r="AL6" s="289"/>
      <c r="AM6" s="38"/>
      <c r="AN6" s="38"/>
      <c r="AO6" s="29"/>
      <c r="AP6" s="29"/>
      <c r="AQ6" s="29"/>
      <c r="AR6" s="29"/>
      <c r="AS6" s="29"/>
      <c r="AT6" s="29"/>
      <c r="AU6" s="29"/>
      <c r="AV6" s="29"/>
      <c r="AW6" s="29"/>
      <c r="AX6" s="30"/>
      <c r="AY6" s="281"/>
      <c r="AZ6" s="281"/>
      <c r="BA6" s="281"/>
      <c r="BB6" s="281"/>
      <c r="BC6" s="281"/>
      <c r="BD6" s="281"/>
      <c r="BE6" s="282"/>
      <c r="BF6" s="290"/>
      <c r="BG6" s="290"/>
      <c r="BH6" s="289"/>
      <c r="BI6" s="289"/>
      <c r="BJ6" s="38"/>
      <c r="BK6" s="38"/>
      <c r="BL6" s="87"/>
      <c r="BM6" s="336"/>
      <c r="BN6" s="337"/>
      <c r="BO6" s="337"/>
      <c r="BP6" s="338"/>
      <c r="BQ6" s="337"/>
      <c r="BR6" s="337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39"/>
      <c r="CD6" s="340"/>
      <c r="CE6" s="337"/>
      <c r="CF6" s="337"/>
      <c r="CG6" s="337"/>
      <c r="CH6" s="337"/>
      <c r="CI6" s="337"/>
      <c r="CJ6" s="780" t="s">
        <v>93</v>
      </c>
      <c r="CK6" s="780"/>
      <c r="CL6" s="780"/>
      <c r="CM6" s="781">
        <f ca="1">NOW( )</f>
        <v>45119.862909490737</v>
      </c>
      <c r="CN6" s="781"/>
      <c r="CO6" s="781"/>
      <c r="CP6" s="781"/>
      <c r="CQ6" s="781"/>
      <c r="CR6" s="339"/>
    </row>
    <row r="7" spans="1:96" s="83" customFormat="1" ht="17.100000000000001" customHeight="1" x14ac:dyDescent="0.2">
      <c r="A7" s="153"/>
      <c r="B7" s="197"/>
      <c r="C7" s="197"/>
      <c r="D7" s="198"/>
      <c r="E7" s="197"/>
      <c r="F7" s="197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97"/>
      <c r="T7" s="197"/>
      <c r="U7" s="197"/>
      <c r="V7" s="197"/>
      <c r="W7" s="197"/>
      <c r="X7" s="804" t="s">
        <v>94</v>
      </c>
      <c r="Y7" s="804"/>
      <c r="Z7" s="804"/>
      <c r="AA7" s="806" t="s">
        <v>95</v>
      </c>
      <c r="AB7" s="807"/>
      <c r="AC7" s="807"/>
      <c r="AD7" s="807"/>
      <c r="AE7" s="807"/>
      <c r="AF7" s="154"/>
      <c r="AG7" s="86"/>
      <c r="AH7" s="289"/>
      <c r="AI7" s="289"/>
      <c r="AJ7" s="290"/>
      <c r="AK7" s="839" t="s">
        <v>96</v>
      </c>
      <c r="AL7" s="839"/>
      <c r="AM7" s="839"/>
      <c r="AN7" s="839"/>
      <c r="AO7" s="839"/>
      <c r="AP7" s="839"/>
      <c r="AQ7" s="839"/>
      <c r="AR7" s="839"/>
      <c r="AS7" s="839"/>
      <c r="AT7" s="839"/>
      <c r="AU7" s="839"/>
      <c r="AV7" s="839"/>
      <c r="AW7" s="839"/>
      <c r="AX7" s="839"/>
      <c r="AY7" s="839"/>
      <c r="AZ7" s="839"/>
      <c r="BA7" s="839"/>
      <c r="BB7" s="839"/>
      <c r="BC7" s="839"/>
      <c r="BD7" s="839"/>
      <c r="BE7" s="839"/>
      <c r="BF7" s="839"/>
      <c r="BG7" s="839"/>
      <c r="BH7" s="839"/>
      <c r="BI7" s="289"/>
      <c r="BJ7" s="38"/>
      <c r="BK7" s="38"/>
      <c r="BL7" s="87"/>
      <c r="BM7" s="336"/>
      <c r="BN7" s="337"/>
      <c r="BO7" s="337"/>
      <c r="BP7" s="338"/>
      <c r="BQ7" s="337"/>
      <c r="BR7" s="337"/>
      <c r="BS7" s="339"/>
      <c r="BT7" s="339"/>
      <c r="BU7" s="339"/>
      <c r="BV7" s="339"/>
      <c r="BW7" s="339"/>
      <c r="BX7" s="339"/>
      <c r="BY7" s="339"/>
      <c r="BZ7" s="339"/>
      <c r="CA7" s="339"/>
      <c r="CB7" s="339"/>
      <c r="CC7" s="339"/>
      <c r="CD7" s="340"/>
      <c r="CE7" s="337"/>
      <c r="CF7" s="337"/>
      <c r="CG7" s="337"/>
      <c r="CH7" s="337"/>
      <c r="CI7" s="337"/>
      <c r="CJ7" s="782" t="s">
        <v>94</v>
      </c>
      <c r="CK7" s="782"/>
      <c r="CL7" s="782"/>
      <c r="CM7" s="783" t="s">
        <v>95</v>
      </c>
      <c r="CN7" s="784"/>
      <c r="CO7" s="784"/>
      <c r="CP7" s="784"/>
      <c r="CQ7" s="784"/>
      <c r="CR7" s="339"/>
    </row>
    <row r="8" spans="1:96" s="83" customFormat="1" ht="17.100000000000001" customHeight="1" x14ac:dyDescent="0.2">
      <c r="A8" s="153"/>
      <c r="B8" s="197"/>
      <c r="C8" s="197"/>
      <c r="D8" s="198"/>
      <c r="E8" s="197"/>
      <c r="F8" s="197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5"/>
      <c r="S8" s="197"/>
      <c r="T8" s="197"/>
      <c r="U8" s="197"/>
      <c r="V8" s="197"/>
      <c r="W8" s="197"/>
      <c r="X8" s="197"/>
      <c r="Y8" s="198"/>
      <c r="Z8" s="198"/>
      <c r="AA8" s="198"/>
      <c r="AB8" s="197"/>
      <c r="AC8" s="197"/>
      <c r="AD8" s="154"/>
      <c r="AE8" s="154"/>
      <c r="AF8" s="154"/>
      <c r="AG8" s="86"/>
      <c r="AH8" s="289"/>
      <c r="AI8" s="289"/>
      <c r="AJ8" s="290"/>
      <c r="AK8" s="839"/>
      <c r="AL8" s="839"/>
      <c r="AM8" s="839"/>
      <c r="AN8" s="839"/>
      <c r="AO8" s="839"/>
      <c r="AP8" s="839"/>
      <c r="AQ8" s="839"/>
      <c r="AR8" s="839"/>
      <c r="AS8" s="839"/>
      <c r="AT8" s="839"/>
      <c r="AU8" s="839"/>
      <c r="AV8" s="839"/>
      <c r="AW8" s="839"/>
      <c r="AX8" s="839"/>
      <c r="AY8" s="839"/>
      <c r="AZ8" s="839"/>
      <c r="BA8" s="839"/>
      <c r="BB8" s="839"/>
      <c r="BC8" s="839"/>
      <c r="BD8" s="839"/>
      <c r="BE8" s="839"/>
      <c r="BF8" s="839"/>
      <c r="BG8" s="839"/>
      <c r="BH8" s="839"/>
      <c r="BI8" s="289"/>
      <c r="BJ8" s="38"/>
      <c r="BK8" s="38"/>
      <c r="BL8" s="87"/>
      <c r="BM8" s="336"/>
      <c r="BN8" s="337"/>
      <c r="BO8" s="337"/>
      <c r="BP8" s="338"/>
      <c r="BQ8" s="337"/>
      <c r="BR8" s="337"/>
      <c r="BS8" s="339"/>
      <c r="BT8" s="339"/>
      <c r="BU8" s="339"/>
      <c r="BV8" s="339"/>
      <c r="BW8" s="339"/>
      <c r="BX8" s="339"/>
      <c r="BY8" s="339"/>
      <c r="BZ8" s="339"/>
      <c r="CA8" s="339"/>
      <c r="CB8" s="339"/>
      <c r="CC8" s="339"/>
      <c r="CD8" s="340"/>
      <c r="CE8" s="337"/>
      <c r="CF8" s="337"/>
      <c r="CG8" s="337"/>
      <c r="CH8" s="337"/>
      <c r="CI8" s="337"/>
      <c r="CJ8" s="337"/>
      <c r="CK8" s="338"/>
      <c r="CL8" s="338"/>
      <c r="CM8" s="338"/>
      <c r="CN8" s="337"/>
      <c r="CO8" s="337"/>
      <c r="CP8" s="339"/>
      <c r="CQ8" s="339"/>
      <c r="CR8" s="339"/>
    </row>
    <row r="9" spans="1:96" s="83" customFormat="1" ht="17.100000000000001" customHeight="1" x14ac:dyDescent="0.2">
      <c r="A9" s="153"/>
      <c r="B9" s="197"/>
      <c r="C9" s="197"/>
      <c r="D9" s="156"/>
      <c r="E9" s="156"/>
      <c r="F9" s="194"/>
      <c r="G9" s="194"/>
      <c r="H9" s="194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197"/>
      <c r="V9" s="197"/>
      <c r="W9" s="197"/>
      <c r="X9" s="157"/>
      <c r="Y9" s="157"/>
      <c r="Z9" s="157"/>
      <c r="AA9" s="157"/>
      <c r="AB9" s="158"/>
      <c r="AC9" s="158"/>
      <c r="AD9" s="158"/>
      <c r="AE9" s="158"/>
      <c r="AF9" s="154"/>
      <c r="AG9" s="86"/>
      <c r="AH9" s="289"/>
      <c r="AI9" s="289"/>
      <c r="AJ9" s="805" t="s">
        <v>228</v>
      </c>
      <c r="AK9" s="805"/>
      <c r="AL9" s="805"/>
      <c r="AM9" s="805"/>
      <c r="AN9" s="805"/>
      <c r="AO9" s="805"/>
      <c r="AP9" s="805"/>
      <c r="AQ9" s="805"/>
      <c r="AR9" s="805"/>
      <c r="AS9" s="805"/>
      <c r="AT9" s="805"/>
      <c r="AU9" s="805"/>
      <c r="AV9" s="805"/>
      <c r="AW9" s="805"/>
      <c r="AX9" s="805"/>
      <c r="AY9" s="805"/>
      <c r="AZ9" s="805"/>
      <c r="BA9" s="805"/>
      <c r="BB9" s="805"/>
      <c r="BC9" s="805"/>
      <c r="BD9" s="805"/>
      <c r="BE9" s="805"/>
      <c r="BF9" s="805"/>
      <c r="BG9" s="805"/>
      <c r="BH9" s="805"/>
      <c r="BI9" s="805"/>
      <c r="BJ9" s="38"/>
      <c r="BK9" s="38"/>
      <c r="BL9" s="87"/>
      <c r="BM9" s="336"/>
      <c r="BN9" s="337"/>
      <c r="BO9" s="337"/>
      <c r="BP9" s="341"/>
      <c r="BQ9" s="341"/>
      <c r="BR9" s="342"/>
      <c r="BS9" s="342"/>
      <c r="BT9" s="342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37"/>
      <c r="CH9" s="337"/>
      <c r="CI9" s="337"/>
      <c r="CJ9" s="344"/>
      <c r="CK9" s="344"/>
      <c r="CL9" s="344"/>
      <c r="CM9" s="344"/>
      <c r="CN9" s="345"/>
      <c r="CO9" s="345"/>
      <c r="CP9" s="345"/>
      <c r="CQ9" s="345"/>
      <c r="CR9" s="339"/>
    </row>
    <row r="10" spans="1:96" s="83" customFormat="1" ht="17.100000000000001" customHeight="1" x14ac:dyDescent="0.2">
      <c r="A10" s="88"/>
      <c r="B10" s="195"/>
      <c r="C10" s="195"/>
      <c r="D10" s="90"/>
      <c r="E10" s="90"/>
      <c r="F10" s="90"/>
      <c r="G10" s="90"/>
      <c r="H10" s="90"/>
      <c r="I10" s="90"/>
      <c r="J10" s="90"/>
      <c r="K10" s="90"/>
      <c r="L10" s="805" t="s">
        <v>129</v>
      </c>
      <c r="M10" s="805"/>
      <c r="N10" s="805"/>
      <c r="O10" s="805"/>
      <c r="P10" s="805"/>
      <c r="Q10" s="805"/>
      <c r="R10" s="805"/>
      <c r="S10" s="805"/>
      <c r="T10" s="805"/>
      <c r="U10" s="805"/>
      <c r="V10" s="223"/>
      <c r="W10" s="223"/>
      <c r="X10" s="223"/>
      <c r="Y10" s="223"/>
      <c r="Z10" s="223"/>
      <c r="AA10" s="223"/>
      <c r="AB10" s="223"/>
      <c r="AC10" s="90"/>
      <c r="AD10" s="89"/>
      <c r="AE10" s="89"/>
      <c r="AF10" s="89"/>
      <c r="AG10" s="86"/>
      <c r="AH10" s="289"/>
      <c r="AI10" s="289"/>
      <c r="AJ10" s="842"/>
      <c r="AK10" s="842"/>
      <c r="AL10" s="842"/>
      <c r="AM10" s="842"/>
      <c r="AN10" s="842"/>
      <c r="AO10" s="842"/>
      <c r="AP10" s="842"/>
      <c r="AQ10" s="842"/>
      <c r="AR10" s="842"/>
      <c r="AS10" s="842"/>
      <c r="AT10" s="842"/>
      <c r="AU10" s="842"/>
      <c r="AV10" s="842"/>
      <c r="AW10" s="842"/>
      <c r="AX10" s="842"/>
      <c r="AY10" s="842"/>
      <c r="AZ10" s="842"/>
      <c r="BA10" s="842"/>
      <c r="BB10" s="842"/>
      <c r="BC10" s="842"/>
      <c r="BD10" s="842"/>
      <c r="BE10" s="842"/>
      <c r="BF10" s="842"/>
      <c r="BG10" s="842"/>
      <c r="BH10" s="842"/>
      <c r="BI10" s="842"/>
      <c r="BJ10" s="38"/>
      <c r="BK10" s="38"/>
      <c r="BL10" s="87"/>
      <c r="BM10" s="346"/>
      <c r="BN10" s="347"/>
      <c r="BO10" s="347"/>
      <c r="BP10" s="348"/>
      <c r="BQ10" s="348"/>
      <c r="BR10" s="348"/>
      <c r="BS10" s="348"/>
      <c r="BT10" s="348"/>
      <c r="BU10" s="348"/>
      <c r="BV10" s="348"/>
      <c r="BW10" s="348"/>
      <c r="BX10" s="785" t="s">
        <v>299</v>
      </c>
      <c r="BY10" s="785"/>
      <c r="BZ10" s="785"/>
      <c r="CA10" s="785"/>
      <c r="CB10" s="785"/>
      <c r="CC10" s="785"/>
      <c r="CD10" s="785"/>
      <c r="CE10" s="785"/>
      <c r="CF10" s="785"/>
      <c r="CG10" s="785"/>
      <c r="CH10" s="349"/>
      <c r="CI10" s="349"/>
      <c r="CJ10" s="349"/>
      <c r="CK10" s="349"/>
      <c r="CL10" s="349"/>
      <c r="CM10" s="349"/>
      <c r="CN10" s="349"/>
      <c r="CO10" s="348"/>
      <c r="CP10" s="350"/>
      <c r="CQ10" s="350"/>
      <c r="CR10" s="350"/>
    </row>
    <row r="11" spans="1:96" s="83" customFormat="1" ht="17.100000000000001" customHeight="1" x14ac:dyDescent="0.2">
      <c r="A11" s="88"/>
      <c r="B11" s="195"/>
      <c r="C11" s="195"/>
      <c r="D11" s="91"/>
      <c r="E11" s="91"/>
      <c r="F11" s="91"/>
      <c r="G11" s="91"/>
      <c r="H11" s="91"/>
      <c r="I11" s="91"/>
      <c r="J11" s="91"/>
      <c r="K11" s="91"/>
      <c r="L11" s="805"/>
      <c r="M11" s="805"/>
      <c r="N11" s="805"/>
      <c r="O11" s="805"/>
      <c r="P11" s="805"/>
      <c r="Q11" s="805"/>
      <c r="R11" s="805"/>
      <c r="S11" s="805"/>
      <c r="T11" s="805"/>
      <c r="U11" s="805"/>
      <c r="V11" s="223"/>
      <c r="W11" s="223"/>
      <c r="X11" s="223"/>
      <c r="Y11" s="223"/>
      <c r="Z11" s="223"/>
      <c r="AA11" s="223"/>
      <c r="AB11" s="223"/>
      <c r="AC11" s="90"/>
      <c r="AD11" s="89"/>
      <c r="AE11" s="89"/>
      <c r="AF11" s="89"/>
      <c r="AG11" s="86"/>
      <c r="AH11" s="289"/>
      <c r="AI11" s="841" t="s">
        <v>218</v>
      </c>
      <c r="AJ11" s="842"/>
      <c r="AK11" s="842"/>
      <c r="AL11" s="842"/>
      <c r="AM11" s="842"/>
      <c r="AN11" s="842"/>
      <c r="AO11" s="842"/>
      <c r="AP11" s="842"/>
      <c r="AQ11" s="842"/>
      <c r="AR11" s="842"/>
      <c r="AS11" s="842"/>
      <c r="AT11" s="842"/>
      <c r="AU11" s="842"/>
      <c r="AV11" s="842"/>
      <c r="AW11" s="842"/>
      <c r="AX11" s="842"/>
      <c r="AY11" s="842"/>
      <c r="AZ11" s="842"/>
      <c r="BA11" s="842"/>
      <c r="BB11" s="842"/>
      <c r="BC11" s="842"/>
      <c r="BD11" s="842"/>
      <c r="BE11" s="842"/>
      <c r="BF11" s="842"/>
      <c r="BG11" s="842"/>
      <c r="BH11" s="842"/>
      <c r="BI11" s="284"/>
      <c r="BJ11" s="38"/>
      <c r="BK11" s="38"/>
      <c r="BL11" s="87"/>
      <c r="BM11" s="346"/>
      <c r="BN11" s="347"/>
      <c r="BO11" s="347"/>
      <c r="BP11" s="351"/>
      <c r="BQ11" s="351"/>
      <c r="BR11" s="351"/>
      <c r="BS11" s="351"/>
      <c r="BT11" s="351"/>
      <c r="BU11" s="351"/>
      <c r="BV11" s="351"/>
      <c r="BW11" s="351"/>
      <c r="BX11" s="785"/>
      <c r="BY11" s="785"/>
      <c r="BZ11" s="785"/>
      <c r="CA11" s="785"/>
      <c r="CB11" s="785"/>
      <c r="CC11" s="785"/>
      <c r="CD11" s="785"/>
      <c r="CE11" s="785"/>
      <c r="CF11" s="785"/>
      <c r="CG11" s="785"/>
      <c r="CH11" s="349"/>
      <c r="CI11" s="349"/>
      <c r="CJ11" s="349"/>
      <c r="CK11" s="349"/>
      <c r="CL11" s="349"/>
      <c r="CM11" s="349"/>
      <c r="CN11" s="349"/>
      <c r="CO11" s="348"/>
      <c r="CP11" s="350"/>
      <c r="CQ11" s="350"/>
      <c r="CR11" s="350"/>
    </row>
    <row r="12" spans="1:96" s="83" customFormat="1" ht="17.100000000000001" customHeight="1" x14ac:dyDescent="0.2">
      <c r="A12" s="88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89"/>
      <c r="AG12" s="86"/>
      <c r="AH12" s="289"/>
      <c r="AI12" s="289"/>
      <c r="AJ12" s="284"/>
      <c r="AK12" s="857" t="s">
        <v>97</v>
      </c>
      <c r="AL12" s="857"/>
      <c r="AM12" s="857"/>
      <c r="AN12" s="857"/>
      <c r="AO12" s="857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284"/>
      <c r="BI12" s="284"/>
      <c r="BJ12" s="38"/>
      <c r="BK12" s="38"/>
      <c r="BL12" s="87"/>
      <c r="BM12" s="346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352"/>
      <c r="BY12" s="352"/>
      <c r="BZ12" s="352"/>
      <c r="CA12" s="352"/>
      <c r="CB12" s="352"/>
      <c r="CC12" s="352"/>
      <c r="CD12" s="352"/>
      <c r="CE12" s="352"/>
      <c r="CF12" s="353"/>
      <c r="CG12" s="353"/>
      <c r="CH12" s="353"/>
      <c r="CI12" s="353"/>
      <c r="CJ12" s="353"/>
      <c r="CK12" s="353"/>
      <c r="CL12" s="353"/>
      <c r="CM12" s="353"/>
      <c r="CN12" s="353"/>
      <c r="CO12" s="353"/>
      <c r="CP12" s="353"/>
      <c r="CQ12" s="353"/>
      <c r="CR12" s="350"/>
    </row>
    <row r="13" spans="1:96" s="83" customFormat="1" ht="17.100000000000001" customHeight="1" x14ac:dyDescent="0.35">
      <c r="A13" s="88"/>
      <c r="B13" s="220"/>
      <c r="C13" s="844" t="s">
        <v>43</v>
      </c>
      <c r="D13" s="844"/>
      <c r="E13" s="844"/>
      <c r="F13" s="845" t="str">
        <f>شامل!BO1</f>
        <v>دكتورة</v>
      </c>
      <c r="G13" s="845"/>
      <c r="H13" s="845"/>
      <c r="I13" s="846" t="str">
        <f>شامل!B1</f>
        <v>عزيزة ابوبكر مصطفى بوبريق</v>
      </c>
      <c r="J13" s="846"/>
      <c r="K13" s="846"/>
      <c r="L13" s="846"/>
      <c r="M13" s="846"/>
      <c r="N13" s="846"/>
      <c r="O13" s="846"/>
      <c r="P13" s="846"/>
      <c r="Q13" s="846"/>
      <c r="R13" s="846"/>
      <c r="S13" s="847"/>
      <c r="T13" s="847"/>
      <c r="U13" s="847"/>
      <c r="V13" s="847"/>
      <c r="W13" s="847"/>
      <c r="X13" s="847"/>
      <c r="Y13" s="847"/>
      <c r="Z13" s="847"/>
      <c r="AA13" s="847"/>
      <c r="AB13" s="847"/>
      <c r="AC13" s="207"/>
      <c r="AD13" s="220"/>
      <c r="AE13" s="220"/>
      <c r="AF13" s="89"/>
      <c r="AG13" s="86"/>
      <c r="AH13" s="289"/>
      <c r="AI13" s="289"/>
      <c r="AJ13" s="856" t="s">
        <v>161</v>
      </c>
      <c r="AK13" s="856"/>
      <c r="AL13" s="856"/>
      <c r="AM13" s="856"/>
      <c r="AN13" s="856"/>
      <c r="AO13" s="856"/>
      <c r="AP13" s="856"/>
      <c r="AQ13" s="856"/>
      <c r="AR13" s="856"/>
      <c r="AS13" s="856"/>
      <c r="AT13" s="856"/>
      <c r="AU13" s="856"/>
      <c r="AV13" s="856"/>
      <c r="AW13" s="856"/>
      <c r="AX13" s="856"/>
      <c r="AY13" s="856"/>
      <c r="AZ13" s="856"/>
      <c r="BA13" s="856"/>
      <c r="BB13" s="856"/>
      <c r="BC13" s="856"/>
      <c r="BD13" s="856"/>
      <c r="BE13" s="856"/>
      <c r="BF13" s="856"/>
      <c r="BG13" s="856"/>
      <c r="BH13" s="856"/>
      <c r="BI13" s="856"/>
      <c r="BJ13" s="38"/>
      <c r="BK13" s="38"/>
      <c r="BL13" s="87"/>
      <c r="BM13" s="354"/>
      <c r="BN13" s="775" t="s">
        <v>300</v>
      </c>
      <c r="BO13" s="775"/>
      <c r="BP13" s="775"/>
      <c r="BQ13" s="775"/>
      <c r="BR13" s="775" t="str">
        <f>شامل!BO1</f>
        <v>دكتورة</v>
      </c>
      <c r="BS13" s="775"/>
      <c r="BT13" s="775"/>
      <c r="BU13" s="776" t="str">
        <f>شامل!B1</f>
        <v>عزيزة ابوبكر مصطفى بوبريق</v>
      </c>
      <c r="BV13" s="776"/>
      <c r="BW13" s="776"/>
      <c r="BX13" s="776"/>
      <c r="BY13" s="776"/>
      <c r="BZ13" s="776"/>
      <c r="CA13" s="776"/>
      <c r="CB13" s="776"/>
      <c r="CC13" s="776"/>
      <c r="CD13" s="776"/>
      <c r="CE13" s="776"/>
      <c r="CF13" s="776"/>
      <c r="CG13" s="776"/>
      <c r="CH13" s="776"/>
      <c r="CI13" s="776"/>
      <c r="CJ13" s="355"/>
      <c r="CK13" s="355"/>
      <c r="CL13" s="355"/>
      <c r="CM13" s="355"/>
      <c r="CN13" s="355"/>
      <c r="CO13" s="356"/>
      <c r="CP13" s="357"/>
      <c r="CQ13" s="357"/>
      <c r="CR13" s="350"/>
    </row>
    <row r="14" spans="1:96" s="83" customFormat="1" ht="17.100000000000001" customHeight="1" x14ac:dyDescent="0.2">
      <c r="A14" s="42"/>
      <c r="B14" s="218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218"/>
      <c r="AE14" s="218"/>
      <c r="AF14" s="38"/>
      <c r="AG14" s="86"/>
      <c r="AH14" s="854" t="s">
        <v>100</v>
      </c>
      <c r="AI14" s="854"/>
      <c r="AJ14" s="854"/>
      <c r="AK14" s="852">
        <f>شامل!A1</f>
        <v>164</v>
      </c>
      <c r="AL14" s="853"/>
      <c r="AM14" s="853"/>
      <c r="AN14" s="278"/>
      <c r="AO14" s="858" t="s">
        <v>98</v>
      </c>
      <c r="AP14" s="858"/>
      <c r="AQ14" s="858"/>
      <c r="AR14" s="858"/>
      <c r="AS14" s="835" t="str">
        <f>شامل!BO1</f>
        <v>دكتورة</v>
      </c>
      <c r="AT14" s="835"/>
      <c r="AU14" s="835"/>
      <c r="AV14" s="835" t="str">
        <f>شامل!B1</f>
        <v>عزيزة ابوبكر مصطفى بوبريق</v>
      </c>
      <c r="AW14" s="835"/>
      <c r="AX14" s="835"/>
      <c r="AY14" s="835"/>
      <c r="AZ14" s="835"/>
      <c r="BA14" s="835"/>
      <c r="BB14" s="835"/>
      <c r="BC14" s="835"/>
      <c r="BD14" s="835"/>
      <c r="BE14" s="835"/>
      <c r="BF14" s="843" t="s">
        <v>99</v>
      </c>
      <c r="BG14" s="843"/>
      <c r="BH14" s="843"/>
      <c r="BI14" s="848" t="str">
        <f>شامل!N1</f>
        <v>ليبية</v>
      </c>
      <c r="BJ14" s="848"/>
      <c r="BK14" s="848"/>
      <c r="BL14" s="87"/>
      <c r="BM14" s="358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59"/>
      <c r="CD14" s="359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60"/>
    </row>
    <row r="15" spans="1:96" s="83" customFormat="1" ht="17.100000000000001" customHeight="1" x14ac:dyDescent="0.2">
      <c r="A15" s="42"/>
      <c r="B15" s="214"/>
      <c r="C15" s="185"/>
      <c r="D15" s="207"/>
      <c r="E15" s="207"/>
      <c r="F15" s="844" t="s">
        <v>163</v>
      </c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6" t="str">
        <f>شامل!AZ1</f>
        <v>كلية الطب البشري ـ درنة</v>
      </c>
      <c r="R15" s="846"/>
      <c r="S15" s="846"/>
      <c r="T15" s="846"/>
      <c r="U15" s="846"/>
      <c r="V15" s="846"/>
      <c r="W15" s="846"/>
      <c r="X15" s="846"/>
      <c r="Y15" s="190"/>
      <c r="Z15" s="205"/>
      <c r="AA15" s="205"/>
      <c r="AB15" s="205"/>
      <c r="AC15" s="211"/>
      <c r="AD15" s="38"/>
      <c r="AE15" s="38"/>
      <c r="AF15" s="38"/>
      <c r="AG15" s="86"/>
      <c r="AH15" s="854"/>
      <c r="AI15" s="854"/>
      <c r="AJ15" s="854"/>
      <c r="AK15" s="853"/>
      <c r="AL15" s="853"/>
      <c r="AM15" s="853"/>
      <c r="AN15" s="278"/>
      <c r="AO15" s="858"/>
      <c r="AP15" s="858"/>
      <c r="AQ15" s="858"/>
      <c r="AR15" s="858"/>
      <c r="AS15" s="835"/>
      <c r="AT15" s="835"/>
      <c r="AU15" s="835"/>
      <c r="AV15" s="835"/>
      <c r="AW15" s="835"/>
      <c r="AX15" s="835"/>
      <c r="AY15" s="835"/>
      <c r="AZ15" s="835"/>
      <c r="BA15" s="835"/>
      <c r="BB15" s="835"/>
      <c r="BC15" s="835"/>
      <c r="BD15" s="835"/>
      <c r="BE15" s="835"/>
      <c r="BF15" s="843"/>
      <c r="BG15" s="843"/>
      <c r="BH15" s="843"/>
      <c r="BI15" s="848"/>
      <c r="BJ15" s="848"/>
      <c r="BK15" s="848"/>
      <c r="BL15" s="93"/>
      <c r="BM15" s="358"/>
      <c r="BN15" s="361"/>
      <c r="BO15" s="362"/>
      <c r="BP15" s="363"/>
      <c r="BQ15" s="363"/>
      <c r="BZ15" s="746" t="s">
        <v>163</v>
      </c>
      <c r="CA15" s="746"/>
      <c r="CB15" s="746"/>
      <c r="CC15" s="746"/>
      <c r="CD15" s="746"/>
      <c r="CE15" s="746"/>
      <c r="CF15" s="746"/>
      <c r="CG15" s="746"/>
      <c r="CH15" s="746"/>
      <c r="CI15" s="747" t="str">
        <f>شامل!AZ1</f>
        <v>كلية الطب البشري ـ درنة</v>
      </c>
      <c r="CJ15" s="747"/>
      <c r="CK15" s="747"/>
      <c r="CL15" s="747"/>
      <c r="CM15" s="747"/>
      <c r="CN15" s="747"/>
      <c r="CO15" s="747"/>
      <c r="CP15" s="747"/>
      <c r="CQ15" s="747"/>
    </row>
    <row r="16" spans="1:96" s="83" customFormat="1" ht="17.100000000000001" customHeight="1" x14ac:dyDescent="0.2">
      <c r="A16" s="42"/>
      <c r="B16" s="214"/>
      <c r="C16" s="185"/>
      <c r="D16" s="185"/>
      <c r="E16" s="211"/>
      <c r="F16" s="211"/>
      <c r="G16" s="211"/>
      <c r="H16" s="206"/>
      <c r="I16" s="206"/>
      <c r="J16" s="206"/>
      <c r="K16" s="206"/>
      <c r="L16" s="206"/>
      <c r="M16" s="206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199"/>
      <c r="Z16" s="205"/>
      <c r="AA16" s="205"/>
      <c r="AB16" s="205"/>
      <c r="AC16" s="211"/>
      <c r="AD16" s="38"/>
      <c r="AE16" s="38"/>
      <c r="AF16" s="38"/>
      <c r="AG16" s="86"/>
      <c r="AH16" s="94"/>
      <c r="AI16" s="94"/>
      <c r="AJ16" s="809" t="s">
        <v>101</v>
      </c>
      <c r="AK16" s="809"/>
      <c r="AL16" s="809"/>
      <c r="AM16" s="809"/>
      <c r="AN16" s="809"/>
      <c r="AO16" s="816" t="str">
        <f>شامل!C1</f>
        <v>دكتوراه</v>
      </c>
      <c r="AP16" s="816"/>
      <c r="AQ16" s="816"/>
      <c r="AR16" s="816"/>
      <c r="AS16" s="863" t="s">
        <v>102</v>
      </c>
      <c r="AT16" s="863"/>
      <c r="AU16" s="863"/>
      <c r="AV16" s="863"/>
      <c r="AW16" s="863"/>
      <c r="AX16" s="863"/>
      <c r="AY16" s="863"/>
      <c r="AZ16" s="863"/>
      <c r="BA16" s="809" t="s">
        <v>103</v>
      </c>
      <c r="BB16" s="809"/>
      <c r="BC16" s="809"/>
      <c r="BD16" s="809"/>
      <c r="BE16" s="816" t="str">
        <f>شامل!H1</f>
        <v>الطب البشري</v>
      </c>
      <c r="BF16" s="816"/>
      <c r="BG16" s="816"/>
      <c r="BH16" s="816"/>
      <c r="BI16" s="97"/>
      <c r="BJ16" s="95"/>
      <c r="BK16" s="95"/>
      <c r="BL16" s="96"/>
      <c r="BM16" s="358"/>
      <c r="BN16" s="361"/>
      <c r="BO16" s="362"/>
      <c r="BP16" s="362"/>
      <c r="BQ16" s="364"/>
      <c r="BR16" s="364"/>
      <c r="BS16" s="364"/>
      <c r="BT16" s="365"/>
      <c r="BU16" s="365"/>
      <c r="BV16" s="365"/>
      <c r="BW16" s="365"/>
      <c r="CQ16" s="360"/>
      <c r="CR16" s="360"/>
    </row>
    <row r="17" spans="1:96" s="83" customFormat="1" ht="17.100000000000001" customHeight="1" x14ac:dyDescent="0.2">
      <c r="A17" s="42"/>
      <c r="B17" s="185"/>
      <c r="C17" s="192"/>
      <c r="D17" s="809" t="s">
        <v>116</v>
      </c>
      <c r="E17" s="809"/>
      <c r="F17" s="809"/>
      <c r="G17" s="809"/>
      <c r="H17" s="810" t="str">
        <f>شامل!N1</f>
        <v>ليبية</v>
      </c>
      <c r="I17" s="810"/>
      <c r="J17" s="810"/>
      <c r="K17" s="810"/>
      <c r="L17" s="810"/>
      <c r="M17" s="185"/>
      <c r="N17" s="185"/>
      <c r="O17" s="185"/>
      <c r="P17" s="185"/>
      <c r="Q17" s="188"/>
      <c r="R17" s="188"/>
      <c r="S17" s="188"/>
      <c r="T17" s="809" t="s">
        <v>111</v>
      </c>
      <c r="U17" s="809"/>
      <c r="V17" s="809"/>
      <c r="W17" s="809"/>
      <c r="X17" s="809"/>
      <c r="Y17" s="808" t="str">
        <f>شامل!C1</f>
        <v>دكتوراه</v>
      </c>
      <c r="Z17" s="808"/>
      <c r="AA17" s="808"/>
      <c r="AB17" s="808"/>
      <c r="AC17" s="808"/>
      <c r="AD17" s="211"/>
      <c r="AE17" s="211"/>
      <c r="AF17" s="38"/>
      <c r="AG17" s="86"/>
      <c r="AH17" s="274"/>
      <c r="AI17" s="274"/>
      <c r="AJ17" s="99"/>
      <c r="AK17" s="99"/>
      <c r="AL17" s="99"/>
      <c r="AM17" s="99"/>
      <c r="AN17" s="99"/>
      <c r="AO17" s="276"/>
      <c r="AP17" s="276"/>
      <c r="AQ17" s="276"/>
      <c r="AR17" s="276"/>
      <c r="AS17" s="99"/>
      <c r="AT17" s="99"/>
      <c r="AU17" s="99"/>
      <c r="AV17" s="99"/>
      <c r="AW17" s="276"/>
      <c r="AX17" s="276"/>
      <c r="AY17" s="276"/>
      <c r="AZ17" s="276"/>
      <c r="BA17" s="97"/>
      <c r="BB17" s="97"/>
      <c r="BC17" s="97"/>
      <c r="BD17" s="97"/>
      <c r="BE17" s="276"/>
      <c r="BF17" s="276"/>
      <c r="BG17" s="276"/>
      <c r="BH17" s="276"/>
      <c r="BI17" s="276"/>
      <c r="BJ17" s="274"/>
      <c r="BK17" s="274"/>
      <c r="BL17" s="98"/>
      <c r="BM17" s="358"/>
      <c r="BN17" s="362"/>
      <c r="BO17" s="366"/>
      <c r="BP17" s="766" t="s">
        <v>116</v>
      </c>
      <c r="BQ17" s="766"/>
      <c r="BR17" s="766"/>
      <c r="BS17" s="766"/>
      <c r="BT17" s="767" t="str">
        <f>شامل!N1</f>
        <v>ليبية</v>
      </c>
      <c r="BU17" s="767"/>
      <c r="BV17" s="767"/>
      <c r="BW17" s="767"/>
      <c r="BX17" s="767"/>
      <c r="BY17" s="767"/>
      <c r="BZ17" s="362"/>
      <c r="CA17" s="362"/>
      <c r="CB17" s="362"/>
      <c r="CC17" s="367"/>
      <c r="CD17" s="367"/>
      <c r="CE17" s="367"/>
      <c r="CF17" s="766" t="s">
        <v>111</v>
      </c>
      <c r="CG17" s="766"/>
      <c r="CH17" s="766"/>
      <c r="CI17" s="766"/>
      <c r="CJ17" s="766"/>
      <c r="CK17" s="770" t="str">
        <f>شامل!C1</f>
        <v>دكتوراه</v>
      </c>
      <c r="CL17" s="770"/>
      <c r="CM17" s="770"/>
      <c r="CN17" s="770"/>
      <c r="CO17" s="770"/>
      <c r="CP17" s="364"/>
      <c r="CQ17" s="364"/>
      <c r="CR17" s="360"/>
    </row>
    <row r="18" spans="1:96" s="83" customFormat="1" ht="17.100000000000001" customHeight="1" x14ac:dyDescent="0.2">
      <c r="A18" s="42"/>
      <c r="B18" s="214"/>
      <c r="C18" s="181"/>
      <c r="D18" s="809" t="s">
        <v>130</v>
      </c>
      <c r="E18" s="809"/>
      <c r="F18" s="809"/>
      <c r="G18" s="809"/>
      <c r="H18" s="810" t="str">
        <f>شامل!D1</f>
        <v>محاضر</v>
      </c>
      <c r="I18" s="810"/>
      <c r="J18" s="810"/>
      <c r="K18" s="810"/>
      <c r="L18" s="810"/>
      <c r="M18" s="181"/>
      <c r="N18" s="181"/>
      <c r="O18" s="181"/>
      <c r="P18" s="181"/>
      <c r="Q18" s="188"/>
      <c r="R18" s="188"/>
      <c r="S18" s="188"/>
      <c r="T18" s="809" t="s">
        <v>162</v>
      </c>
      <c r="U18" s="809"/>
      <c r="V18" s="809"/>
      <c r="W18" s="809"/>
      <c r="X18" s="809"/>
      <c r="Y18" s="829" t="str">
        <f>شامل!AY1</f>
        <v>درنه</v>
      </c>
      <c r="Z18" s="829"/>
      <c r="AA18" s="829"/>
      <c r="AB18" s="829"/>
      <c r="AC18" s="829"/>
      <c r="AD18" s="38"/>
      <c r="AE18" s="38"/>
      <c r="AF18" s="38"/>
      <c r="AG18" s="86"/>
      <c r="AH18" s="275"/>
      <c r="AI18" s="275"/>
      <c r="AJ18" s="809" t="s">
        <v>153</v>
      </c>
      <c r="AK18" s="809"/>
      <c r="AL18" s="809"/>
      <c r="AM18" s="809"/>
      <c r="AN18" s="809"/>
      <c r="AO18" s="816" t="str">
        <f>شامل!AY1</f>
        <v>درنه</v>
      </c>
      <c r="AP18" s="816"/>
      <c r="AQ18" s="816"/>
      <c r="AR18" s="816"/>
      <c r="AS18" s="809"/>
      <c r="AT18" s="809"/>
      <c r="AU18" s="809"/>
      <c r="AV18" s="809"/>
      <c r="AW18" s="817" t="s">
        <v>154</v>
      </c>
      <c r="AX18" s="817"/>
      <c r="AY18" s="817"/>
      <c r="AZ18" s="817"/>
      <c r="BA18" s="816" t="str">
        <f>شامل!BE1</f>
        <v>2023.09.23</v>
      </c>
      <c r="BB18" s="816"/>
      <c r="BC18" s="816"/>
      <c r="BD18" s="816"/>
      <c r="BE18" s="816"/>
      <c r="BF18" s="817" t="s">
        <v>104</v>
      </c>
      <c r="BG18" s="817"/>
      <c r="BH18" s="817"/>
      <c r="BI18" s="276"/>
      <c r="BJ18" s="275"/>
      <c r="BK18" s="275"/>
      <c r="BL18" s="100"/>
      <c r="BM18" s="358"/>
      <c r="BN18" s="361"/>
      <c r="BO18" s="359"/>
      <c r="BP18" s="766" t="s">
        <v>130</v>
      </c>
      <c r="BQ18" s="766"/>
      <c r="BR18" s="766"/>
      <c r="BS18" s="766"/>
      <c r="BT18" s="767" t="str">
        <f>شامل!D1</f>
        <v>محاضر</v>
      </c>
      <c r="BU18" s="767"/>
      <c r="BV18" s="767"/>
      <c r="BW18" s="767"/>
      <c r="BX18" s="767"/>
      <c r="BY18" s="767"/>
      <c r="BZ18" s="359"/>
      <c r="CA18" s="359"/>
      <c r="CB18" s="359"/>
      <c r="CC18" s="367"/>
      <c r="CD18" s="367"/>
      <c r="CE18" s="367"/>
      <c r="CF18" s="766" t="s">
        <v>162</v>
      </c>
      <c r="CG18" s="766"/>
      <c r="CH18" s="766"/>
      <c r="CI18" s="766"/>
      <c r="CJ18" s="766"/>
      <c r="CK18" s="768" t="str">
        <f>شامل!AY1</f>
        <v>درنه</v>
      </c>
      <c r="CL18" s="768"/>
      <c r="CM18" s="768"/>
      <c r="CN18" s="768"/>
      <c r="CO18" s="768"/>
      <c r="CP18" s="360"/>
      <c r="CQ18" s="360"/>
      <c r="CR18" s="360"/>
    </row>
    <row r="19" spans="1:96" s="83" customFormat="1" ht="17.100000000000001" customHeight="1" x14ac:dyDescent="0.2">
      <c r="A19" s="42"/>
      <c r="B19" s="213"/>
      <c r="C19" s="182"/>
      <c r="D19" s="809" t="s">
        <v>112</v>
      </c>
      <c r="E19" s="809"/>
      <c r="F19" s="809"/>
      <c r="G19" s="809"/>
      <c r="H19" s="810" t="str">
        <f>شامل!J1</f>
        <v>طب و جراحة</v>
      </c>
      <c r="I19" s="810"/>
      <c r="J19" s="810"/>
      <c r="K19" s="810"/>
      <c r="L19" s="810"/>
      <c r="M19" s="181"/>
      <c r="N19" s="181"/>
      <c r="O19" s="181"/>
      <c r="P19" s="181"/>
      <c r="Q19" s="188"/>
      <c r="R19" s="188"/>
      <c r="S19" s="188"/>
      <c r="T19" s="809" t="s">
        <v>131</v>
      </c>
      <c r="U19" s="809"/>
      <c r="V19" s="809"/>
      <c r="W19" s="809"/>
      <c r="X19" s="809"/>
      <c r="Y19" s="808" t="str">
        <f>شامل!K1</f>
        <v>علم مناعة</v>
      </c>
      <c r="Z19" s="808"/>
      <c r="AA19" s="808"/>
      <c r="AB19" s="808"/>
      <c r="AC19" s="808"/>
      <c r="AD19" s="103"/>
      <c r="AE19" s="103"/>
      <c r="AF19" s="38"/>
      <c r="AG19" s="86"/>
      <c r="AH19" s="104"/>
      <c r="AI19" s="104"/>
      <c r="AJ19" s="99"/>
      <c r="AK19" s="99"/>
      <c r="AL19" s="99"/>
      <c r="AM19" s="99"/>
      <c r="AN19" s="99"/>
      <c r="AO19" s="99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7"/>
      <c r="BE19" s="107"/>
      <c r="BF19" s="107"/>
      <c r="BG19" s="107"/>
      <c r="BH19" s="107"/>
      <c r="BI19" s="107"/>
      <c r="BJ19" s="102"/>
      <c r="BK19" s="105"/>
      <c r="BL19" s="100"/>
      <c r="BM19" s="358"/>
      <c r="BN19" s="368"/>
      <c r="BO19" s="369"/>
      <c r="BP19" s="769" t="s">
        <v>301</v>
      </c>
      <c r="BQ19" s="769"/>
      <c r="BR19" s="769"/>
      <c r="BS19" s="769"/>
      <c r="BT19" s="767" t="str">
        <f>شامل!J1</f>
        <v>طب و جراحة</v>
      </c>
      <c r="BU19" s="767"/>
      <c r="BV19" s="767"/>
      <c r="BW19" s="767"/>
      <c r="BX19" s="767"/>
      <c r="BY19" s="767"/>
      <c r="BZ19" s="767"/>
      <c r="CA19" s="359"/>
      <c r="CB19" s="359"/>
      <c r="CC19" s="367"/>
      <c r="CD19" s="367"/>
      <c r="CE19" s="367"/>
      <c r="CF19" s="766" t="s">
        <v>131</v>
      </c>
      <c r="CG19" s="766"/>
      <c r="CH19" s="766"/>
      <c r="CI19" s="766"/>
      <c r="CJ19" s="766"/>
      <c r="CK19" s="770" t="str">
        <f>شامل!K1</f>
        <v>علم مناعة</v>
      </c>
      <c r="CL19" s="770"/>
      <c r="CM19" s="770"/>
      <c r="CN19" s="770"/>
      <c r="CO19" s="770"/>
      <c r="CP19" s="370"/>
      <c r="CQ19" s="370"/>
      <c r="CR19" s="360"/>
    </row>
    <row r="20" spans="1:96" s="83" customFormat="1" ht="18.75" customHeight="1" x14ac:dyDescent="0.2">
      <c r="A20" s="42"/>
      <c r="B20" s="108"/>
      <c r="C20" s="800" t="s">
        <v>132</v>
      </c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0"/>
      <c r="P20" s="814" t="str">
        <f>Q15</f>
        <v>كلية الطب البشري ـ درنة</v>
      </c>
      <c r="Q20" s="815"/>
      <c r="R20" s="815"/>
      <c r="S20" s="815"/>
      <c r="T20" s="815"/>
      <c r="U20" s="815"/>
      <c r="V20" s="815"/>
      <c r="W20" s="828" t="s">
        <v>133</v>
      </c>
      <c r="X20" s="828"/>
      <c r="Y20" s="828"/>
      <c r="Z20" s="830" t="s">
        <v>44</v>
      </c>
      <c r="AA20" s="830"/>
      <c r="AB20" s="830"/>
      <c r="AC20" s="830"/>
      <c r="AD20" s="830"/>
      <c r="AE20" s="108"/>
      <c r="AF20" s="38"/>
      <c r="AG20" s="86"/>
      <c r="AH20" s="275"/>
      <c r="AI20" s="99"/>
      <c r="AJ20" s="859" t="s">
        <v>105</v>
      </c>
      <c r="AK20" s="859"/>
      <c r="AL20" s="859"/>
      <c r="AM20" s="859"/>
      <c r="AN20" s="859"/>
      <c r="AO20" s="859"/>
      <c r="AP20" s="859"/>
      <c r="AQ20" s="859"/>
      <c r="AR20" s="859"/>
      <c r="AS20" s="859"/>
      <c r="AT20" s="859"/>
      <c r="AU20" s="859"/>
      <c r="AV20" s="859"/>
      <c r="AW20" s="859"/>
      <c r="AX20" s="859"/>
      <c r="AY20" s="859"/>
      <c r="AZ20" s="859"/>
      <c r="BA20" s="859"/>
      <c r="BB20" s="859"/>
      <c r="BC20" s="859"/>
      <c r="BD20" s="859"/>
      <c r="BE20" s="859"/>
      <c r="BF20" s="859"/>
      <c r="BG20" s="859"/>
      <c r="BH20" s="859"/>
      <c r="BI20" s="859"/>
      <c r="BJ20" s="109"/>
      <c r="BK20" s="279"/>
      <c r="BL20" s="100"/>
      <c r="BM20" s="358"/>
      <c r="BN20" s="371"/>
      <c r="BO20" s="771" t="s">
        <v>302</v>
      </c>
      <c r="BP20" s="771"/>
      <c r="BQ20" s="771"/>
      <c r="BR20" s="771"/>
      <c r="BS20" s="771"/>
      <c r="BT20" s="771"/>
      <c r="BU20" s="771"/>
      <c r="BV20" s="771"/>
      <c r="BW20" s="771"/>
      <c r="BX20" s="771"/>
      <c r="BY20" s="771"/>
      <c r="BZ20" s="771"/>
      <c r="CA20" s="771"/>
      <c r="CB20" s="772" t="str">
        <f>شامل!I1</f>
        <v>الاحياء الدقيقة و علم المناعة</v>
      </c>
      <c r="CC20" s="772"/>
      <c r="CD20" s="772"/>
      <c r="CE20" s="372"/>
      <c r="CF20" s="372"/>
      <c r="CG20" s="372"/>
      <c r="CH20" s="773" t="s">
        <v>303</v>
      </c>
      <c r="CI20" s="773"/>
      <c r="CJ20" s="773"/>
      <c r="CK20" s="774"/>
      <c r="CL20" s="774"/>
      <c r="CM20" s="774"/>
      <c r="CN20" s="774"/>
      <c r="CO20" s="774"/>
      <c r="CP20" s="774"/>
      <c r="CQ20" s="371"/>
      <c r="CR20" s="360"/>
    </row>
    <row r="21" spans="1:96" s="83" customFormat="1" ht="17.100000000000001" customHeight="1" thickBot="1" x14ac:dyDescent="0.25">
      <c r="A21" s="42"/>
      <c r="B21" s="108"/>
      <c r="C21" s="813" t="s">
        <v>134</v>
      </c>
      <c r="D21" s="813"/>
      <c r="E21" s="813"/>
      <c r="F21" s="813"/>
      <c r="G21" s="813"/>
      <c r="H21" s="813"/>
      <c r="I21" s="791" t="s">
        <v>135</v>
      </c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108"/>
      <c r="AF21" s="38"/>
      <c r="AG21" s="86"/>
      <c r="AH21" s="275"/>
      <c r="AI21" s="288"/>
      <c r="AJ21" s="99"/>
      <c r="AK21" s="99"/>
      <c r="AL21" s="99"/>
      <c r="AM21" s="99"/>
      <c r="AN21" s="99"/>
      <c r="AO21" s="99"/>
      <c r="AP21" s="99"/>
      <c r="AQ21" s="99"/>
      <c r="AR21" s="276"/>
      <c r="AS21" s="276"/>
      <c r="AT21" s="276"/>
      <c r="AU21" s="276"/>
      <c r="AV21" s="276"/>
      <c r="AW21" s="101"/>
      <c r="AX21" s="101"/>
      <c r="AY21" s="101"/>
      <c r="AZ21" s="101"/>
      <c r="BA21" s="101"/>
      <c r="BB21" s="101"/>
      <c r="BC21" s="101"/>
      <c r="BD21" s="276"/>
      <c r="BE21" s="276"/>
      <c r="BF21" s="276"/>
      <c r="BG21" s="276"/>
      <c r="BH21" s="276"/>
      <c r="BI21" s="276"/>
      <c r="BJ21" s="49"/>
      <c r="BK21" s="49"/>
      <c r="BL21" s="100"/>
      <c r="BM21" s="358"/>
      <c r="BN21" s="371"/>
      <c r="BO21" s="761" t="s">
        <v>134</v>
      </c>
      <c r="BP21" s="761"/>
      <c r="BQ21" s="761"/>
      <c r="BR21" s="761"/>
      <c r="BS21" s="761"/>
      <c r="BT21" s="761"/>
      <c r="BU21" s="750" t="s">
        <v>304</v>
      </c>
      <c r="BV21" s="751"/>
      <c r="BW21" s="751"/>
      <c r="BX21" s="751"/>
      <c r="BY21" s="751"/>
      <c r="BZ21" s="751"/>
      <c r="CA21" s="751"/>
      <c r="CB21" s="751"/>
      <c r="CC21" s="751"/>
      <c r="CD21" s="751"/>
      <c r="CE21" s="751"/>
      <c r="CF21" s="751"/>
      <c r="CG21" s="751"/>
      <c r="CH21" s="751"/>
      <c r="CI21" s="751"/>
      <c r="CJ21" s="751"/>
      <c r="CK21" s="751"/>
      <c r="CL21" s="751"/>
      <c r="CM21" s="751"/>
      <c r="CN21" s="751"/>
      <c r="CO21" s="751"/>
      <c r="CP21" s="751"/>
      <c r="CQ21" s="371"/>
      <c r="CR21" s="360"/>
    </row>
    <row r="22" spans="1:96" s="83" customFormat="1" ht="17.100000000000001" customHeight="1" thickTop="1" x14ac:dyDescent="0.2">
      <c r="A22" s="42"/>
      <c r="B22" s="112"/>
      <c r="C22" s="791" t="s">
        <v>113</v>
      </c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112"/>
      <c r="AF22" s="44"/>
      <c r="AG22" s="86"/>
      <c r="AH22" s="822" t="s">
        <v>106</v>
      </c>
      <c r="AI22" s="823"/>
      <c r="AJ22" s="823"/>
      <c r="AK22" s="823"/>
      <c r="AL22" s="823"/>
      <c r="AM22" s="823"/>
      <c r="AN22" s="823"/>
      <c r="AO22" s="823"/>
      <c r="AP22" s="823"/>
      <c r="AQ22" s="824"/>
      <c r="AR22" s="822" t="s">
        <v>107</v>
      </c>
      <c r="AS22" s="823"/>
      <c r="AT22" s="823"/>
      <c r="AU22" s="823"/>
      <c r="AV22" s="823"/>
      <c r="AW22" s="823"/>
      <c r="AX22" s="823"/>
      <c r="AY22" s="823"/>
      <c r="AZ22" s="823"/>
      <c r="BA22" s="824"/>
      <c r="BB22" s="822" t="s">
        <v>108</v>
      </c>
      <c r="BC22" s="823"/>
      <c r="BD22" s="823"/>
      <c r="BE22" s="823"/>
      <c r="BF22" s="823"/>
      <c r="BG22" s="823"/>
      <c r="BH22" s="823"/>
      <c r="BI22" s="823"/>
      <c r="BJ22" s="823"/>
      <c r="BK22" s="824"/>
      <c r="BL22" s="100"/>
      <c r="BM22" s="358"/>
      <c r="BN22" s="368"/>
      <c r="BO22" s="762" t="s">
        <v>134</v>
      </c>
      <c r="BP22" s="762"/>
      <c r="BQ22" s="762"/>
      <c r="BR22" s="762"/>
      <c r="BS22" s="762"/>
      <c r="BT22" s="762"/>
      <c r="BU22" s="750" t="s">
        <v>304</v>
      </c>
      <c r="BV22" s="751"/>
      <c r="BW22" s="751"/>
      <c r="BX22" s="751"/>
      <c r="BY22" s="751"/>
      <c r="BZ22" s="751"/>
      <c r="CA22" s="751"/>
      <c r="CB22" s="751"/>
      <c r="CC22" s="751"/>
      <c r="CD22" s="751"/>
      <c r="CE22" s="751"/>
      <c r="CF22" s="751"/>
      <c r="CG22" s="751"/>
      <c r="CH22" s="751"/>
      <c r="CI22" s="751"/>
      <c r="CJ22" s="751"/>
      <c r="CK22" s="751"/>
      <c r="CL22" s="751"/>
      <c r="CM22" s="751"/>
      <c r="CN22" s="751"/>
      <c r="CO22" s="751"/>
      <c r="CP22" s="751"/>
      <c r="CQ22" s="373"/>
      <c r="CR22" s="374"/>
    </row>
    <row r="23" spans="1:96" s="83" customFormat="1" ht="17.100000000000001" customHeight="1" thickBot="1" x14ac:dyDescent="0.25">
      <c r="A23" s="42"/>
      <c r="B23" s="199"/>
      <c r="C23" s="199"/>
      <c r="D23" s="199"/>
      <c r="E23" s="199"/>
      <c r="F23" s="199"/>
      <c r="G23" s="199"/>
      <c r="H23" s="199"/>
      <c r="I23" s="199"/>
      <c r="J23" s="181"/>
      <c r="K23" s="181"/>
      <c r="L23" s="181"/>
      <c r="M23" s="181"/>
      <c r="N23" s="181"/>
      <c r="O23" s="181"/>
      <c r="P23" s="181"/>
      <c r="Q23" s="181"/>
      <c r="R23" s="3"/>
      <c r="S23" s="181"/>
      <c r="T23" s="181"/>
      <c r="U23" s="181"/>
      <c r="V23" s="181"/>
      <c r="W23" s="181"/>
      <c r="X23" s="181"/>
      <c r="Y23" s="2"/>
      <c r="Z23" s="2"/>
      <c r="AA23" s="2"/>
      <c r="AB23" s="2"/>
      <c r="AC23" s="2"/>
      <c r="AD23" s="181"/>
      <c r="AE23" s="210"/>
      <c r="AF23" s="44"/>
      <c r="AG23" s="86"/>
      <c r="AH23" s="825"/>
      <c r="AI23" s="826"/>
      <c r="AJ23" s="826"/>
      <c r="AK23" s="826"/>
      <c r="AL23" s="826"/>
      <c r="AM23" s="826"/>
      <c r="AN23" s="826"/>
      <c r="AO23" s="826"/>
      <c r="AP23" s="826"/>
      <c r="AQ23" s="827"/>
      <c r="AR23" s="825"/>
      <c r="AS23" s="826"/>
      <c r="AT23" s="826"/>
      <c r="AU23" s="826"/>
      <c r="AV23" s="826"/>
      <c r="AW23" s="826"/>
      <c r="AX23" s="826"/>
      <c r="AY23" s="826"/>
      <c r="AZ23" s="826"/>
      <c r="BA23" s="827"/>
      <c r="BB23" s="825"/>
      <c r="BC23" s="826"/>
      <c r="BD23" s="826"/>
      <c r="BE23" s="826"/>
      <c r="BF23" s="826"/>
      <c r="BG23" s="826"/>
      <c r="BH23" s="826"/>
      <c r="BI23" s="826"/>
      <c r="BJ23" s="826"/>
      <c r="BK23" s="827"/>
      <c r="BL23" s="100"/>
      <c r="BM23" s="358"/>
      <c r="BN23" s="375"/>
      <c r="BO23" s="375"/>
      <c r="BP23" s="375"/>
      <c r="BQ23" s="375"/>
      <c r="BR23" s="375"/>
      <c r="BS23" s="375"/>
      <c r="BT23" s="375"/>
      <c r="BU23" s="375"/>
      <c r="BV23" s="359"/>
      <c r="BW23" s="359"/>
      <c r="BX23" s="359"/>
      <c r="BY23" s="359"/>
      <c r="BZ23" s="359"/>
      <c r="CA23" s="359"/>
      <c r="CB23" s="359"/>
      <c r="CC23" s="359"/>
      <c r="CD23" s="376"/>
      <c r="CE23" s="359"/>
      <c r="CF23" s="359"/>
      <c r="CG23" s="359"/>
      <c r="CH23" s="359"/>
      <c r="CI23" s="359"/>
      <c r="CJ23" s="359"/>
      <c r="CK23" s="377"/>
      <c r="CL23" s="377"/>
      <c r="CM23" s="377"/>
      <c r="CN23" s="377"/>
      <c r="CO23" s="377"/>
      <c r="CP23" s="359"/>
      <c r="CQ23" s="378"/>
      <c r="CR23" s="374"/>
    </row>
    <row r="24" spans="1:96" s="83" customFormat="1" ht="17.100000000000001" customHeight="1" thickTop="1" x14ac:dyDescent="0.2">
      <c r="A24" s="42"/>
      <c r="B24" s="214"/>
      <c r="C24" s="200"/>
      <c r="D24" s="200"/>
      <c r="E24" s="200"/>
      <c r="F24" s="200"/>
      <c r="G24" s="200"/>
      <c r="H24" s="200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113"/>
      <c r="T24" s="812" t="s">
        <v>137</v>
      </c>
      <c r="U24" s="812"/>
      <c r="V24" s="812"/>
      <c r="W24" s="812"/>
      <c r="X24" s="812"/>
      <c r="Y24" s="812"/>
      <c r="Z24" s="812"/>
      <c r="AA24" s="821" t="s">
        <v>109</v>
      </c>
      <c r="AB24" s="821"/>
      <c r="AC24" s="821"/>
      <c r="AD24" s="821"/>
      <c r="AE24" s="821"/>
      <c r="AF24" s="38"/>
      <c r="AG24" s="86"/>
      <c r="AH24" s="818"/>
      <c r="AI24" s="819"/>
      <c r="AJ24" s="819"/>
      <c r="AK24" s="819"/>
      <c r="AL24" s="819"/>
      <c r="AM24" s="819"/>
      <c r="AN24" s="819"/>
      <c r="AO24" s="819"/>
      <c r="AP24" s="819"/>
      <c r="AQ24" s="819"/>
      <c r="AR24" s="818"/>
      <c r="AS24" s="820"/>
      <c r="AT24" s="820"/>
      <c r="AU24" s="820"/>
      <c r="AV24" s="820"/>
      <c r="AW24" s="820"/>
      <c r="AX24" s="820"/>
      <c r="AY24" s="820"/>
      <c r="AZ24" s="820"/>
      <c r="BA24" s="820"/>
      <c r="BB24" s="818"/>
      <c r="BC24" s="820"/>
      <c r="BD24" s="820"/>
      <c r="BE24" s="820"/>
      <c r="BF24" s="820"/>
      <c r="BG24" s="820"/>
      <c r="BH24" s="820"/>
      <c r="BI24" s="820"/>
      <c r="BJ24" s="820"/>
      <c r="BK24" s="820"/>
      <c r="BL24" s="100"/>
      <c r="BM24" s="358"/>
      <c r="BN24" s="361"/>
      <c r="BO24" s="379"/>
      <c r="BP24" s="379"/>
      <c r="BQ24" s="379"/>
      <c r="BR24" s="379"/>
      <c r="BS24" s="379"/>
      <c r="BT24" s="379"/>
      <c r="BU24" s="380"/>
      <c r="BV24" s="380"/>
      <c r="BW24" s="380"/>
      <c r="BX24" s="380"/>
      <c r="BY24" s="380"/>
      <c r="BZ24" s="380"/>
      <c r="CA24" s="380"/>
      <c r="CB24" s="380"/>
      <c r="CC24" s="380"/>
      <c r="CD24" s="380"/>
      <c r="CE24" s="381"/>
      <c r="CF24" s="763" t="s">
        <v>137</v>
      </c>
      <c r="CG24" s="763"/>
      <c r="CH24" s="763"/>
      <c r="CI24" s="763"/>
      <c r="CJ24" s="763"/>
      <c r="CK24" s="763"/>
      <c r="CL24" s="763"/>
      <c r="CM24" s="764" t="s">
        <v>109</v>
      </c>
      <c r="CN24" s="764"/>
      <c r="CO24" s="764"/>
      <c r="CP24" s="764"/>
      <c r="CQ24" s="764"/>
      <c r="CR24" s="360"/>
    </row>
    <row r="25" spans="1:96" s="83" customFormat="1" ht="17.100000000000001" customHeight="1" x14ac:dyDescent="0.2">
      <c r="A25" s="42"/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812" t="s">
        <v>138</v>
      </c>
      <c r="U25" s="812"/>
      <c r="V25" s="812"/>
      <c r="W25" s="812"/>
      <c r="X25" s="812"/>
      <c r="Y25" s="812"/>
      <c r="Z25" s="812"/>
      <c r="AA25" s="811" t="s">
        <v>139</v>
      </c>
      <c r="AB25" s="811"/>
      <c r="AC25" s="811"/>
      <c r="AD25" s="811"/>
      <c r="AE25" s="811"/>
      <c r="AF25" s="44"/>
      <c r="AG25" s="86"/>
      <c r="AH25" s="787"/>
      <c r="AI25" s="788"/>
      <c r="AJ25" s="788"/>
      <c r="AK25" s="788"/>
      <c r="AL25" s="788"/>
      <c r="AM25" s="788"/>
      <c r="AN25" s="788"/>
      <c r="AO25" s="788"/>
      <c r="AP25" s="788"/>
      <c r="AQ25" s="788"/>
      <c r="AR25" s="787"/>
      <c r="AS25" s="793"/>
      <c r="AT25" s="793"/>
      <c r="AU25" s="793"/>
      <c r="AV25" s="793"/>
      <c r="AW25" s="793"/>
      <c r="AX25" s="793"/>
      <c r="AY25" s="793"/>
      <c r="AZ25" s="793"/>
      <c r="BA25" s="793"/>
      <c r="BB25" s="787"/>
      <c r="BC25" s="793"/>
      <c r="BD25" s="793"/>
      <c r="BE25" s="793"/>
      <c r="BF25" s="793"/>
      <c r="BG25" s="793"/>
      <c r="BH25" s="793"/>
      <c r="BI25" s="793"/>
      <c r="BJ25" s="793"/>
      <c r="BK25" s="793"/>
      <c r="BL25" s="100"/>
      <c r="BM25" s="358"/>
      <c r="BN25" s="359"/>
      <c r="BO25" s="359"/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/>
      <c r="CC25" s="359"/>
      <c r="CD25" s="359"/>
      <c r="CE25" s="359"/>
      <c r="CF25" s="763" t="s">
        <v>138</v>
      </c>
      <c r="CG25" s="763"/>
      <c r="CH25" s="763"/>
      <c r="CI25" s="763"/>
      <c r="CJ25" s="763"/>
      <c r="CK25" s="763"/>
      <c r="CL25" s="763"/>
      <c r="CM25" s="765" t="s">
        <v>305</v>
      </c>
      <c r="CN25" s="765"/>
      <c r="CO25" s="765"/>
      <c r="CP25" s="765"/>
      <c r="CQ25" s="765"/>
      <c r="CR25" s="374"/>
    </row>
    <row r="26" spans="1:96" s="83" customFormat="1" ht="17.100000000000001" customHeight="1" x14ac:dyDescent="0.2">
      <c r="A26" s="42"/>
      <c r="B26" s="185"/>
      <c r="C26" s="185"/>
      <c r="D26" s="207"/>
      <c r="E26" s="207"/>
      <c r="F26" s="200"/>
      <c r="G26" s="200"/>
      <c r="H26" s="200"/>
      <c r="I26" s="797" t="s">
        <v>140</v>
      </c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797"/>
      <c r="U26" s="797"/>
      <c r="V26" s="797"/>
      <c r="W26" s="797"/>
      <c r="X26" s="797"/>
      <c r="Y26" s="190"/>
      <c r="Z26" s="205"/>
      <c r="AA26" s="205"/>
      <c r="AB26" s="205"/>
      <c r="AC26" s="211"/>
      <c r="AD26" s="211"/>
      <c r="AE26" s="211"/>
      <c r="AF26" s="38"/>
      <c r="AG26" s="86"/>
      <c r="AH26" s="787"/>
      <c r="AI26" s="788"/>
      <c r="AJ26" s="788"/>
      <c r="AK26" s="788"/>
      <c r="AL26" s="788"/>
      <c r="AM26" s="788"/>
      <c r="AN26" s="788"/>
      <c r="AO26" s="788"/>
      <c r="AP26" s="788"/>
      <c r="AQ26" s="788"/>
      <c r="AR26" s="787"/>
      <c r="AS26" s="793"/>
      <c r="AT26" s="793"/>
      <c r="AU26" s="793"/>
      <c r="AV26" s="793"/>
      <c r="AW26" s="793"/>
      <c r="AX26" s="793"/>
      <c r="AY26" s="793"/>
      <c r="AZ26" s="793"/>
      <c r="BA26" s="793"/>
      <c r="BB26" s="787"/>
      <c r="BC26" s="793"/>
      <c r="BD26" s="793"/>
      <c r="BE26" s="793"/>
      <c r="BF26" s="793"/>
      <c r="BG26" s="793"/>
      <c r="BH26" s="793"/>
      <c r="BI26" s="793"/>
      <c r="BJ26" s="793"/>
      <c r="BK26" s="793"/>
      <c r="BL26" s="100"/>
      <c r="BM26" s="358"/>
      <c r="BN26" s="362"/>
      <c r="BO26" s="362"/>
      <c r="BP26" s="363"/>
      <c r="BQ26" s="363"/>
      <c r="BR26" s="379"/>
      <c r="BS26" s="379"/>
      <c r="BT26" s="379"/>
      <c r="CK26" s="382"/>
      <c r="CL26" s="383"/>
      <c r="CM26" s="383"/>
      <c r="CN26" s="383"/>
      <c r="CO26" s="364"/>
      <c r="CP26" s="364"/>
      <c r="CQ26" s="364"/>
      <c r="CR26" s="360"/>
    </row>
    <row r="27" spans="1:96" s="83" customFormat="1" ht="17.100000000000001" customHeight="1" x14ac:dyDescent="0.2">
      <c r="A27" s="42"/>
      <c r="B27" s="798" t="s">
        <v>141</v>
      </c>
      <c r="C27" s="798"/>
      <c r="D27" s="798"/>
      <c r="E27" s="798"/>
      <c r="F27" s="798"/>
      <c r="G27" s="798"/>
      <c r="H27" s="798"/>
      <c r="I27" s="798"/>
      <c r="J27" s="798"/>
      <c r="K27" s="798"/>
      <c r="L27" s="798"/>
      <c r="M27" s="203"/>
      <c r="N27" s="111"/>
      <c r="O27" s="111"/>
      <c r="P27" s="111"/>
      <c r="Q27" s="111"/>
      <c r="R27" s="202"/>
      <c r="S27" s="202"/>
      <c r="T27" s="202"/>
      <c r="U27" s="798" t="s">
        <v>208</v>
      </c>
      <c r="V27" s="798"/>
      <c r="W27" s="798"/>
      <c r="X27" s="798"/>
      <c r="Y27" s="798"/>
      <c r="Z27" s="798"/>
      <c r="AA27" s="798"/>
      <c r="AB27" s="798"/>
      <c r="AC27" s="798"/>
      <c r="AD27" s="798"/>
      <c r="AE27" s="798"/>
      <c r="AF27" s="43"/>
      <c r="AG27" s="86"/>
      <c r="AH27" s="787"/>
      <c r="AI27" s="788"/>
      <c r="AJ27" s="788"/>
      <c r="AK27" s="788"/>
      <c r="AL27" s="788"/>
      <c r="AM27" s="788"/>
      <c r="AN27" s="788"/>
      <c r="AO27" s="788"/>
      <c r="AP27" s="788"/>
      <c r="AQ27" s="788"/>
      <c r="AR27" s="787"/>
      <c r="AS27" s="793"/>
      <c r="AT27" s="793"/>
      <c r="AU27" s="793"/>
      <c r="AV27" s="793"/>
      <c r="AW27" s="793"/>
      <c r="AX27" s="793"/>
      <c r="AY27" s="793"/>
      <c r="AZ27" s="793"/>
      <c r="BA27" s="793"/>
      <c r="BB27" s="787"/>
      <c r="BC27" s="793"/>
      <c r="BD27" s="793"/>
      <c r="BE27" s="793"/>
      <c r="BF27" s="793"/>
      <c r="BG27" s="793"/>
      <c r="BH27" s="793"/>
      <c r="BI27" s="793"/>
      <c r="BJ27" s="793"/>
      <c r="BK27" s="793"/>
      <c r="BL27" s="100"/>
      <c r="BM27" s="358"/>
      <c r="BU27" s="757" t="s">
        <v>306</v>
      </c>
      <c r="BV27" s="757"/>
      <c r="BW27" s="757"/>
      <c r="BX27" s="757"/>
      <c r="BY27" s="757"/>
      <c r="BZ27" s="757"/>
      <c r="CA27" s="757"/>
      <c r="CB27" s="757"/>
      <c r="CC27" s="757"/>
      <c r="CD27" s="757"/>
      <c r="CE27" s="757"/>
      <c r="CF27" s="757"/>
      <c r="CG27" s="757"/>
      <c r="CH27" s="757"/>
      <c r="CI27" s="757"/>
      <c r="CJ27" s="757"/>
      <c r="CR27" s="384"/>
    </row>
    <row r="28" spans="1:96" s="83" customFormat="1" ht="17.100000000000001" customHeight="1" x14ac:dyDescent="0.2">
      <c r="A28" s="42"/>
      <c r="B28" s="789" t="s">
        <v>142</v>
      </c>
      <c r="C28" s="789"/>
      <c r="D28" s="789"/>
      <c r="E28" s="789"/>
      <c r="F28" s="789"/>
      <c r="G28" s="789"/>
      <c r="H28" s="789"/>
      <c r="I28" s="789"/>
      <c r="J28" s="789"/>
      <c r="K28" s="789"/>
      <c r="L28" s="789"/>
      <c r="M28" s="209"/>
      <c r="N28" s="201"/>
      <c r="O28" s="201"/>
      <c r="P28" s="201"/>
      <c r="Q28" s="201"/>
      <c r="R28" s="118"/>
      <c r="S28" s="118"/>
      <c r="T28" s="118"/>
      <c r="U28" s="789" t="s">
        <v>142</v>
      </c>
      <c r="V28" s="789"/>
      <c r="W28" s="789"/>
      <c r="X28" s="789"/>
      <c r="Y28" s="789"/>
      <c r="Z28" s="789"/>
      <c r="AA28" s="789"/>
      <c r="AB28" s="789"/>
      <c r="AC28" s="789"/>
      <c r="AD28" s="789"/>
      <c r="AE28" s="789"/>
      <c r="AF28" s="44"/>
      <c r="AG28" s="86"/>
      <c r="AH28" s="787"/>
      <c r="AI28" s="788"/>
      <c r="AJ28" s="788"/>
      <c r="AK28" s="788"/>
      <c r="AL28" s="788"/>
      <c r="AM28" s="788"/>
      <c r="AN28" s="788"/>
      <c r="AO28" s="788"/>
      <c r="AP28" s="788"/>
      <c r="AQ28" s="788"/>
      <c r="AR28" s="787"/>
      <c r="AS28" s="793"/>
      <c r="AT28" s="793"/>
      <c r="AU28" s="793"/>
      <c r="AV28" s="793"/>
      <c r="AW28" s="793"/>
      <c r="AX28" s="793"/>
      <c r="AY28" s="793"/>
      <c r="AZ28" s="793"/>
      <c r="BA28" s="793"/>
      <c r="BB28" s="787"/>
      <c r="BC28" s="793"/>
      <c r="BD28" s="793"/>
      <c r="BE28" s="793"/>
      <c r="BF28" s="793"/>
      <c r="BG28" s="793"/>
      <c r="BH28" s="793"/>
      <c r="BI28" s="793"/>
      <c r="BJ28" s="793"/>
      <c r="BK28" s="793"/>
      <c r="BL28" s="100"/>
      <c r="BM28" s="358"/>
      <c r="BN28" s="759" t="s">
        <v>141</v>
      </c>
      <c r="BO28" s="759"/>
      <c r="BP28" s="759"/>
      <c r="BQ28" s="759"/>
      <c r="BR28" s="759"/>
      <c r="BS28" s="759"/>
      <c r="BT28" s="759"/>
      <c r="BU28" s="759"/>
      <c r="BV28" s="759"/>
      <c r="BW28" s="759"/>
      <c r="BX28" s="759"/>
      <c r="BY28" s="385"/>
      <c r="BZ28" s="386"/>
      <c r="CA28" s="386"/>
      <c r="CB28" s="386"/>
      <c r="CC28" s="386"/>
      <c r="CD28" s="387"/>
      <c r="CE28" s="387"/>
      <c r="CF28" s="387"/>
      <c r="CG28" s="759" t="s">
        <v>147</v>
      </c>
      <c r="CH28" s="759"/>
      <c r="CI28" s="759"/>
      <c r="CJ28" s="759"/>
      <c r="CK28" s="759"/>
      <c r="CL28" s="759"/>
      <c r="CM28" s="759"/>
      <c r="CN28" s="759"/>
      <c r="CO28" s="759"/>
      <c r="CP28" s="759"/>
      <c r="CQ28" s="759"/>
      <c r="CR28" s="374"/>
    </row>
    <row r="29" spans="1:96" s="83" customFormat="1" ht="17.100000000000001" customHeight="1" x14ac:dyDescent="0.2">
      <c r="A29" s="42"/>
      <c r="B29" s="789" t="s">
        <v>143</v>
      </c>
      <c r="C29" s="789"/>
      <c r="D29" s="789"/>
      <c r="E29" s="789"/>
      <c r="F29" s="789"/>
      <c r="G29" s="789"/>
      <c r="H29" s="789"/>
      <c r="I29" s="789"/>
      <c r="J29" s="789"/>
      <c r="K29" s="789"/>
      <c r="L29" s="789"/>
      <c r="M29" s="209"/>
      <c r="N29" s="201"/>
      <c r="O29" s="201"/>
      <c r="P29" s="201"/>
      <c r="Q29" s="201"/>
      <c r="R29" s="118"/>
      <c r="S29" s="118"/>
      <c r="T29" s="118"/>
      <c r="U29" s="789" t="s">
        <v>143</v>
      </c>
      <c r="V29" s="789"/>
      <c r="W29" s="789"/>
      <c r="X29" s="789"/>
      <c r="Y29" s="789"/>
      <c r="Z29" s="789"/>
      <c r="AA29" s="789"/>
      <c r="AB29" s="789"/>
      <c r="AC29" s="789"/>
      <c r="AD29" s="789"/>
      <c r="AE29" s="789"/>
      <c r="AF29" s="44"/>
      <c r="AG29" s="86"/>
      <c r="AH29" s="787"/>
      <c r="AI29" s="788"/>
      <c r="AJ29" s="788"/>
      <c r="AK29" s="788"/>
      <c r="AL29" s="788"/>
      <c r="AM29" s="788"/>
      <c r="AN29" s="788"/>
      <c r="AO29" s="788"/>
      <c r="AP29" s="788"/>
      <c r="AQ29" s="788"/>
      <c r="AR29" s="787"/>
      <c r="AS29" s="793"/>
      <c r="AT29" s="793"/>
      <c r="AU29" s="793"/>
      <c r="AV29" s="793"/>
      <c r="AW29" s="793"/>
      <c r="AX29" s="793"/>
      <c r="AY29" s="793"/>
      <c r="AZ29" s="793"/>
      <c r="BA29" s="793"/>
      <c r="BB29" s="787"/>
      <c r="BC29" s="793"/>
      <c r="BD29" s="793"/>
      <c r="BE29" s="793"/>
      <c r="BF29" s="793"/>
      <c r="BG29" s="793"/>
      <c r="BH29" s="793"/>
      <c r="BI29" s="793"/>
      <c r="BJ29" s="793"/>
      <c r="BK29" s="793"/>
      <c r="BL29" s="100"/>
      <c r="BM29" s="358"/>
      <c r="BN29" s="760" t="s">
        <v>142</v>
      </c>
      <c r="BO29" s="760"/>
      <c r="BP29" s="760"/>
      <c r="BQ29" s="760"/>
      <c r="BR29" s="760"/>
      <c r="BS29" s="760"/>
      <c r="BT29" s="760"/>
      <c r="BU29" s="760"/>
      <c r="BV29" s="760"/>
      <c r="BW29" s="760"/>
      <c r="BX29" s="760"/>
      <c r="BY29" s="385"/>
      <c r="BZ29" s="386"/>
      <c r="CA29" s="386"/>
      <c r="CB29" s="386"/>
      <c r="CC29" s="386"/>
      <c r="CD29" s="387"/>
      <c r="CE29" s="387"/>
      <c r="CF29" s="387"/>
      <c r="CG29" s="760" t="s">
        <v>142</v>
      </c>
      <c r="CH29" s="760"/>
      <c r="CI29" s="760"/>
      <c r="CJ29" s="760"/>
      <c r="CK29" s="760"/>
      <c r="CL29" s="760"/>
      <c r="CM29" s="760"/>
      <c r="CN29" s="760"/>
      <c r="CO29" s="760"/>
      <c r="CP29" s="760"/>
      <c r="CQ29" s="760"/>
      <c r="CR29" s="374"/>
    </row>
    <row r="30" spans="1:96" s="83" customFormat="1" ht="17.100000000000001" customHeight="1" x14ac:dyDescent="0.2">
      <c r="A30" s="42"/>
      <c r="B30" s="789" t="s">
        <v>144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209"/>
      <c r="N30" s="201"/>
      <c r="O30" s="201"/>
      <c r="P30" s="201"/>
      <c r="Q30" s="201"/>
      <c r="R30" s="118"/>
      <c r="S30" s="118"/>
      <c r="T30" s="118"/>
      <c r="U30" s="789" t="s">
        <v>144</v>
      </c>
      <c r="V30" s="789"/>
      <c r="W30" s="789"/>
      <c r="X30" s="789"/>
      <c r="Y30" s="789"/>
      <c r="Z30" s="789"/>
      <c r="AA30" s="789"/>
      <c r="AB30" s="789"/>
      <c r="AC30" s="789"/>
      <c r="AD30" s="789"/>
      <c r="AE30" s="789"/>
      <c r="AF30" s="44"/>
      <c r="AG30" s="86"/>
      <c r="AH30" s="787"/>
      <c r="AI30" s="788"/>
      <c r="AJ30" s="788"/>
      <c r="AK30" s="788"/>
      <c r="AL30" s="788"/>
      <c r="AM30" s="788"/>
      <c r="AN30" s="788"/>
      <c r="AO30" s="788"/>
      <c r="AP30" s="788"/>
      <c r="AQ30" s="788"/>
      <c r="AR30" s="787"/>
      <c r="AS30" s="793"/>
      <c r="AT30" s="793"/>
      <c r="AU30" s="793"/>
      <c r="AV30" s="793"/>
      <c r="AW30" s="793"/>
      <c r="AX30" s="793"/>
      <c r="AY30" s="793"/>
      <c r="AZ30" s="793"/>
      <c r="BA30" s="793"/>
      <c r="BB30" s="787"/>
      <c r="BC30" s="793"/>
      <c r="BD30" s="793"/>
      <c r="BE30" s="793"/>
      <c r="BF30" s="793"/>
      <c r="BG30" s="793"/>
      <c r="BH30" s="793"/>
      <c r="BI30" s="793"/>
      <c r="BJ30" s="793"/>
      <c r="BK30" s="793"/>
      <c r="BL30" s="100"/>
      <c r="BM30" s="358"/>
      <c r="BN30" s="760" t="s">
        <v>143</v>
      </c>
      <c r="BO30" s="760"/>
      <c r="BP30" s="760"/>
      <c r="BQ30" s="760"/>
      <c r="BR30" s="760"/>
      <c r="BS30" s="760"/>
      <c r="BT30" s="760"/>
      <c r="BU30" s="760"/>
      <c r="BV30" s="760"/>
      <c r="BW30" s="760"/>
      <c r="BX30" s="760"/>
      <c r="BY30" s="385"/>
      <c r="BZ30" s="386"/>
      <c r="CA30" s="386"/>
      <c r="CB30" s="386"/>
      <c r="CC30" s="386"/>
      <c r="CD30" s="387"/>
      <c r="CE30" s="387"/>
      <c r="CF30" s="387"/>
      <c r="CG30" s="760" t="s">
        <v>143</v>
      </c>
      <c r="CH30" s="760"/>
      <c r="CI30" s="760"/>
      <c r="CJ30" s="760"/>
      <c r="CK30" s="760"/>
      <c r="CL30" s="760"/>
      <c r="CM30" s="760"/>
      <c r="CN30" s="760"/>
      <c r="CO30" s="760"/>
      <c r="CP30" s="760"/>
      <c r="CQ30" s="760"/>
      <c r="CR30" s="374"/>
    </row>
    <row r="31" spans="1:96" s="83" customFormat="1" ht="17.100000000000001" customHeight="1" x14ac:dyDescent="0.2">
      <c r="A31" s="42"/>
      <c r="B31" s="789" t="s">
        <v>145</v>
      </c>
      <c r="C31" s="789"/>
      <c r="D31" s="789"/>
      <c r="E31" s="789"/>
      <c r="F31" s="789"/>
      <c r="G31" s="789"/>
      <c r="H31" s="789"/>
      <c r="I31" s="789"/>
      <c r="J31" s="789"/>
      <c r="K31" s="789"/>
      <c r="L31" s="789"/>
      <c r="M31" s="209"/>
      <c r="N31" s="201"/>
      <c r="O31" s="201"/>
      <c r="P31" s="201"/>
      <c r="Q31" s="201"/>
      <c r="R31" s="118"/>
      <c r="S31" s="118"/>
      <c r="T31" s="118"/>
      <c r="U31" s="789" t="s">
        <v>145</v>
      </c>
      <c r="V31" s="789"/>
      <c r="W31" s="789"/>
      <c r="X31" s="789"/>
      <c r="Y31" s="789"/>
      <c r="Z31" s="789"/>
      <c r="AA31" s="789"/>
      <c r="AB31" s="789"/>
      <c r="AC31" s="789"/>
      <c r="AD31" s="789"/>
      <c r="AE31" s="789"/>
      <c r="AF31" s="44"/>
      <c r="AG31" s="86"/>
      <c r="AH31" s="787"/>
      <c r="AI31" s="788"/>
      <c r="AJ31" s="788"/>
      <c r="AK31" s="788"/>
      <c r="AL31" s="788"/>
      <c r="AM31" s="788"/>
      <c r="AN31" s="788"/>
      <c r="AO31" s="788"/>
      <c r="AP31" s="788"/>
      <c r="AQ31" s="788"/>
      <c r="AR31" s="787"/>
      <c r="AS31" s="793"/>
      <c r="AT31" s="793"/>
      <c r="AU31" s="793"/>
      <c r="AV31" s="793"/>
      <c r="AW31" s="793"/>
      <c r="AX31" s="793"/>
      <c r="AY31" s="793"/>
      <c r="AZ31" s="793"/>
      <c r="BA31" s="793"/>
      <c r="BB31" s="787"/>
      <c r="BC31" s="793"/>
      <c r="BD31" s="793"/>
      <c r="BE31" s="793"/>
      <c r="BF31" s="793"/>
      <c r="BG31" s="793"/>
      <c r="BH31" s="793"/>
      <c r="BI31" s="793"/>
      <c r="BJ31" s="793"/>
      <c r="BK31" s="793"/>
      <c r="BL31" s="100"/>
      <c r="BM31" s="358"/>
      <c r="BN31" s="760" t="s">
        <v>144</v>
      </c>
      <c r="BO31" s="760"/>
      <c r="BP31" s="760"/>
      <c r="BQ31" s="760"/>
      <c r="BR31" s="760"/>
      <c r="BS31" s="760"/>
      <c r="BT31" s="760"/>
      <c r="BU31" s="760"/>
      <c r="BV31" s="760"/>
      <c r="BW31" s="760"/>
      <c r="BX31" s="760"/>
      <c r="BY31" s="385"/>
      <c r="BZ31" s="386"/>
      <c r="CA31" s="386"/>
      <c r="CB31" s="386"/>
      <c r="CC31" s="386"/>
      <c r="CD31" s="387"/>
      <c r="CE31" s="387"/>
      <c r="CF31" s="387"/>
      <c r="CG31" s="760" t="s">
        <v>144</v>
      </c>
      <c r="CH31" s="760"/>
      <c r="CI31" s="760"/>
      <c r="CJ31" s="760"/>
      <c r="CK31" s="760"/>
      <c r="CL31" s="760"/>
      <c r="CM31" s="760"/>
      <c r="CN31" s="760"/>
      <c r="CO31" s="760"/>
      <c r="CP31" s="760"/>
      <c r="CQ31" s="760"/>
      <c r="CR31" s="374"/>
    </row>
    <row r="32" spans="1:96" s="83" customFormat="1" ht="17.100000000000001" customHeight="1" x14ac:dyDescent="0.2">
      <c r="A32" s="42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44"/>
      <c r="AG32" s="86"/>
      <c r="AH32" s="787"/>
      <c r="AI32" s="788"/>
      <c r="AJ32" s="788"/>
      <c r="AK32" s="788"/>
      <c r="AL32" s="788"/>
      <c r="AM32" s="788"/>
      <c r="AN32" s="788"/>
      <c r="AO32" s="788"/>
      <c r="AP32" s="788"/>
      <c r="AQ32" s="788"/>
      <c r="AR32" s="787"/>
      <c r="AS32" s="793"/>
      <c r="AT32" s="793"/>
      <c r="AU32" s="793"/>
      <c r="AV32" s="793"/>
      <c r="AW32" s="793"/>
      <c r="AX32" s="793"/>
      <c r="AY32" s="793"/>
      <c r="AZ32" s="793"/>
      <c r="BA32" s="793"/>
      <c r="BB32" s="787"/>
      <c r="BC32" s="793"/>
      <c r="BD32" s="793"/>
      <c r="BE32" s="793"/>
      <c r="BF32" s="793"/>
      <c r="BG32" s="793"/>
      <c r="BH32" s="793"/>
      <c r="BI32" s="793"/>
      <c r="BJ32" s="793"/>
      <c r="BK32" s="793"/>
      <c r="BL32" s="100"/>
      <c r="BM32" s="358"/>
      <c r="BN32" s="760" t="s">
        <v>145</v>
      </c>
      <c r="BO32" s="760"/>
      <c r="BP32" s="760"/>
      <c r="BQ32" s="760"/>
      <c r="BR32" s="760"/>
      <c r="BS32" s="760"/>
      <c r="BT32" s="760"/>
      <c r="BU32" s="760"/>
      <c r="BV32" s="760"/>
      <c r="BW32" s="760"/>
      <c r="BX32" s="760"/>
      <c r="BY32" s="388"/>
      <c r="BZ32" s="388"/>
      <c r="CA32" s="388"/>
      <c r="CB32" s="388"/>
      <c r="CC32" s="388"/>
      <c r="CD32" s="388"/>
      <c r="CE32" s="388"/>
      <c r="CF32" s="388"/>
      <c r="CG32" s="760" t="s">
        <v>145</v>
      </c>
      <c r="CH32" s="760"/>
      <c r="CI32" s="760"/>
      <c r="CJ32" s="760"/>
      <c r="CK32" s="760"/>
      <c r="CL32" s="760"/>
      <c r="CM32" s="760"/>
      <c r="CN32" s="760"/>
      <c r="CO32" s="760"/>
      <c r="CP32" s="760"/>
      <c r="CQ32" s="760"/>
      <c r="CR32" s="374"/>
    </row>
    <row r="33" spans="1:96" s="83" customFormat="1" ht="17.100000000000001" customHeight="1" x14ac:dyDescent="0.2">
      <c r="A33" s="42"/>
      <c r="B33" s="799" t="s">
        <v>146</v>
      </c>
      <c r="C33" s="799"/>
      <c r="D33" s="799"/>
      <c r="E33" s="799"/>
      <c r="F33" s="799"/>
      <c r="G33" s="799"/>
      <c r="H33" s="799"/>
      <c r="I33" s="799"/>
      <c r="J33" s="799"/>
      <c r="K33" s="799"/>
      <c r="L33" s="799"/>
      <c r="M33" s="799"/>
      <c r="N33" s="799"/>
      <c r="O33" s="799"/>
      <c r="P33" s="79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84"/>
      <c r="AE33" s="184"/>
      <c r="AF33" s="44"/>
      <c r="AG33" s="86"/>
      <c r="AH33" s="787"/>
      <c r="AI33" s="788"/>
      <c r="AJ33" s="788"/>
      <c r="AK33" s="788"/>
      <c r="AL33" s="788"/>
      <c r="AM33" s="788"/>
      <c r="AN33" s="788"/>
      <c r="AO33" s="788"/>
      <c r="AP33" s="788"/>
      <c r="AQ33" s="788"/>
      <c r="AR33" s="787"/>
      <c r="AS33" s="793"/>
      <c r="AT33" s="793"/>
      <c r="AU33" s="793"/>
      <c r="AV33" s="793"/>
      <c r="AW33" s="793"/>
      <c r="AX33" s="793"/>
      <c r="AY33" s="793"/>
      <c r="AZ33" s="793"/>
      <c r="BA33" s="793"/>
      <c r="BB33" s="787"/>
      <c r="BC33" s="793"/>
      <c r="BD33" s="793"/>
      <c r="BE33" s="793"/>
      <c r="BF33" s="793"/>
      <c r="BG33" s="793"/>
      <c r="BH33" s="793"/>
      <c r="BI33" s="793"/>
      <c r="BJ33" s="793"/>
      <c r="BK33" s="793"/>
      <c r="BL33" s="100"/>
      <c r="BM33" s="358"/>
      <c r="BN33" s="388"/>
      <c r="BO33" s="388"/>
      <c r="BP33" s="388"/>
      <c r="BQ33" s="388"/>
      <c r="BR33" s="388"/>
      <c r="BS33" s="388"/>
      <c r="BT33" s="388"/>
      <c r="BU33" s="388"/>
      <c r="BV33" s="388"/>
      <c r="BW33" s="388"/>
      <c r="BX33" s="388"/>
      <c r="BY33" s="388"/>
      <c r="BZ33" s="388"/>
      <c r="CA33" s="388"/>
      <c r="CB33" s="388"/>
      <c r="CC33" s="388"/>
      <c r="CD33" s="388"/>
      <c r="CE33" s="388"/>
      <c r="CF33" s="388"/>
      <c r="CG33" s="388"/>
      <c r="CH33" s="388"/>
      <c r="CI33" s="388"/>
      <c r="CJ33" s="388"/>
      <c r="CK33" s="388"/>
      <c r="CL33" s="388"/>
      <c r="CM33" s="388"/>
      <c r="CN33" s="388"/>
      <c r="CO33" s="388"/>
      <c r="CP33" s="388"/>
      <c r="CQ33" s="388"/>
      <c r="CR33" s="374"/>
    </row>
    <row r="34" spans="1:96" s="83" customFormat="1" ht="17.100000000000001" customHeight="1" x14ac:dyDescent="0.2">
      <c r="A34" s="42"/>
      <c r="B34" s="186"/>
      <c r="C34" s="791" t="s">
        <v>113</v>
      </c>
      <c r="D34" s="792"/>
      <c r="E34" s="792"/>
      <c r="F34" s="792"/>
      <c r="G34" s="792"/>
      <c r="H34" s="792"/>
      <c r="I34" s="792"/>
      <c r="J34" s="792"/>
      <c r="K34" s="792"/>
      <c r="L34" s="792"/>
      <c r="M34" s="792"/>
      <c r="N34" s="792"/>
      <c r="O34" s="792"/>
      <c r="P34" s="792"/>
      <c r="Q34" s="792"/>
      <c r="R34" s="792"/>
      <c r="S34" s="792"/>
      <c r="T34" s="792"/>
      <c r="U34" s="792"/>
      <c r="V34" s="792"/>
      <c r="W34" s="792"/>
      <c r="X34" s="792"/>
      <c r="Y34" s="792"/>
      <c r="Z34" s="792"/>
      <c r="AA34" s="792"/>
      <c r="AB34" s="792"/>
      <c r="AC34" s="792"/>
      <c r="AD34" s="792"/>
      <c r="AE34" s="186"/>
      <c r="AF34" s="44"/>
      <c r="AG34" s="86"/>
      <c r="AH34" s="787"/>
      <c r="AI34" s="788"/>
      <c r="AJ34" s="788"/>
      <c r="AK34" s="788"/>
      <c r="AL34" s="788"/>
      <c r="AM34" s="788"/>
      <c r="AN34" s="788"/>
      <c r="AO34" s="788"/>
      <c r="AP34" s="788"/>
      <c r="AQ34" s="788"/>
      <c r="AR34" s="787"/>
      <c r="AS34" s="793"/>
      <c r="AT34" s="793"/>
      <c r="AU34" s="793"/>
      <c r="AV34" s="793"/>
      <c r="AW34" s="793"/>
      <c r="AX34" s="793"/>
      <c r="AY34" s="793"/>
      <c r="AZ34" s="793"/>
      <c r="BA34" s="793"/>
      <c r="BB34" s="787"/>
      <c r="BC34" s="793"/>
      <c r="BD34" s="793"/>
      <c r="BE34" s="793"/>
      <c r="BF34" s="793"/>
      <c r="BG34" s="793"/>
      <c r="BH34" s="793"/>
      <c r="BI34" s="793"/>
      <c r="BJ34" s="793"/>
      <c r="BK34" s="793"/>
      <c r="BL34" s="100"/>
      <c r="BM34" s="358"/>
      <c r="BN34" s="388"/>
      <c r="BO34" s="388" t="s">
        <v>113</v>
      </c>
      <c r="BP34" s="388"/>
      <c r="BQ34" s="388"/>
      <c r="BR34" s="388"/>
      <c r="BS34" s="388"/>
      <c r="BT34" s="388"/>
      <c r="BU34" s="757" t="s">
        <v>307</v>
      </c>
      <c r="BV34" s="757"/>
      <c r="BW34" s="757"/>
      <c r="BX34" s="757"/>
      <c r="BY34" s="757"/>
      <c r="BZ34" s="757"/>
      <c r="CA34" s="757"/>
      <c r="CB34" s="757"/>
      <c r="CC34" s="757"/>
      <c r="CD34" s="757"/>
      <c r="CE34" s="757"/>
      <c r="CF34" s="757"/>
      <c r="CG34" s="757"/>
      <c r="CH34" s="757"/>
      <c r="CI34" s="757"/>
      <c r="CJ34" s="757"/>
      <c r="CK34" s="388"/>
      <c r="CL34" s="388"/>
      <c r="CM34" s="388"/>
      <c r="CN34" s="388"/>
      <c r="CO34" s="388"/>
      <c r="CP34" s="388"/>
      <c r="CQ34" s="389"/>
      <c r="CR34" s="374"/>
    </row>
    <row r="35" spans="1:96" s="83" customFormat="1" ht="17.100000000000001" customHeight="1" x14ac:dyDescent="0.2">
      <c r="A35" s="42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44"/>
      <c r="AG35" s="86"/>
      <c r="AH35" s="787"/>
      <c r="AI35" s="788"/>
      <c r="AJ35" s="788"/>
      <c r="AK35" s="788"/>
      <c r="AL35" s="788"/>
      <c r="AM35" s="788"/>
      <c r="AN35" s="788"/>
      <c r="AO35" s="788"/>
      <c r="AP35" s="788"/>
      <c r="AQ35" s="788"/>
      <c r="AR35" s="787"/>
      <c r="AS35" s="793"/>
      <c r="AT35" s="793"/>
      <c r="AU35" s="793"/>
      <c r="AV35" s="793"/>
      <c r="AW35" s="793"/>
      <c r="AX35" s="793"/>
      <c r="AY35" s="793"/>
      <c r="AZ35" s="793"/>
      <c r="BA35" s="793"/>
      <c r="BB35" s="787"/>
      <c r="BC35" s="793"/>
      <c r="BD35" s="793"/>
      <c r="BE35" s="793"/>
      <c r="BF35" s="793"/>
      <c r="BG35" s="793"/>
      <c r="BH35" s="793"/>
      <c r="BI35" s="793"/>
      <c r="BJ35" s="793"/>
      <c r="BK35" s="793"/>
      <c r="BL35" s="100"/>
      <c r="BM35" s="358"/>
      <c r="BN35" s="758" t="s">
        <v>308</v>
      </c>
      <c r="BO35" s="758"/>
      <c r="BP35" s="758"/>
      <c r="BQ35" s="758"/>
      <c r="BR35" s="758"/>
      <c r="BS35" s="758"/>
      <c r="BT35" s="758"/>
      <c r="BU35" s="758"/>
      <c r="BV35" s="758"/>
      <c r="CK35" s="389"/>
      <c r="CL35" s="389"/>
      <c r="CM35" s="389"/>
      <c r="CN35" s="389"/>
      <c r="CO35" s="389"/>
      <c r="CP35" s="389"/>
      <c r="CQ35" s="389"/>
      <c r="CR35" s="374"/>
    </row>
    <row r="36" spans="1:96" s="83" customFormat="1" ht="17.100000000000001" customHeight="1" x14ac:dyDescent="0.2">
      <c r="A36" s="42"/>
      <c r="B36" s="221"/>
      <c r="C36" s="221"/>
      <c r="D36" s="221"/>
      <c r="E36" s="221"/>
      <c r="F36" s="221"/>
      <c r="G36" s="221"/>
      <c r="H36" s="221"/>
      <c r="I36" s="797" t="s">
        <v>164</v>
      </c>
      <c r="J36" s="797"/>
      <c r="K36" s="797"/>
      <c r="L36" s="797"/>
      <c r="M36" s="797"/>
      <c r="N36" s="797"/>
      <c r="O36" s="797"/>
      <c r="P36" s="797"/>
      <c r="Q36" s="797"/>
      <c r="R36" s="797"/>
      <c r="S36" s="797"/>
      <c r="T36" s="797"/>
      <c r="U36" s="797"/>
      <c r="V36" s="797"/>
      <c r="W36" s="797"/>
      <c r="X36" s="797"/>
      <c r="Y36" s="221"/>
      <c r="Z36" s="221"/>
      <c r="AA36" s="221"/>
      <c r="AB36" s="221"/>
      <c r="AC36" s="221"/>
      <c r="AD36" s="221"/>
      <c r="AE36" s="221"/>
      <c r="AF36" s="44"/>
      <c r="AG36" s="86"/>
      <c r="AH36" s="787"/>
      <c r="AI36" s="788"/>
      <c r="AJ36" s="788"/>
      <c r="AK36" s="788"/>
      <c r="AL36" s="788"/>
      <c r="AM36" s="788"/>
      <c r="AN36" s="788"/>
      <c r="AO36" s="788"/>
      <c r="AP36" s="788"/>
      <c r="AQ36" s="788"/>
      <c r="AR36" s="787"/>
      <c r="AS36" s="793"/>
      <c r="AT36" s="793"/>
      <c r="AU36" s="793"/>
      <c r="AV36" s="793"/>
      <c r="AW36" s="793"/>
      <c r="AX36" s="793"/>
      <c r="AY36" s="793"/>
      <c r="AZ36" s="793"/>
      <c r="BA36" s="793"/>
      <c r="BB36" s="787"/>
      <c r="BC36" s="793"/>
      <c r="BD36" s="793"/>
      <c r="BE36" s="793"/>
      <c r="BF36" s="793"/>
      <c r="BG36" s="793"/>
      <c r="BH36" s="793"/>
      <c r="BI36" s="793"/>
      <c r="BJ36" s="793"/>
      <c r="BK36" s="793"/>
      <c r="BL36" s="100"/>
      <c r="BM36" s="358"/>
      <c r="BO36" s="750" t="s">
        <v>113</v>
      </c>
      <c r="BP36" s="751"/>
      <c r="BQ36" s="751"/>
      <c r="BR36" s="751"/>
      <c r="BS36" s="751"/>
      <c r="BT36" s="751"/>
      <c r="BU36" s="751"/>
      <c r="BV36" s="751"/>
      <c r="BW36" s="751"/>
      <c r="BX36" s="751"/>
      <c r="BY36" s="751"/>
      <c r="BZ36" s="751"/>
      <c r="CA36" s="751"/>
      <c r="CB36" s="751"/>
      <c r="CC36" s="751"/>
      <c r="CD36" s="751"/>
      <c r="CE36" s="751"/>
      <c r="CF36" s="751"/>
      <c r="CG36" s="751"/>
      <c r="CH36" s="751"/>
      <c r="CI36" s="751"/>
      <c r="CJ36" s="751"/>
      <c r="CK36" s="751"/>
      <c r="CL36" s="751"/>
      <c r="CM36" s="751"/>
      <c r="CN36" s="751"/>
      <c r="CO36" s="751"/>
      <c r="CP36" s="751"/>
      <c r="CQ36" s="390"/>
      <c r="CR36" s="374"/>
    </row>
    <row r="37" spans="1:96" s="83" customFormat="1" ht="17.100000000000001" customHeight="1" thickBot="1" x14ac:dyDescent="0.25">
      <c r="A37" s="24"/>
      <c r="B37" s="798" t="s">
        <v>147</v>
      </c>
      <c r="C37" s="798"/>
      <c r="D37" s="798"/>
      <c r="E37" s="798"/>
      <c r="F37" s="798"/>
      <c r="G37" s="798"/>
      <c r="H37" s="798"/>
      <c r="I37" s="798"/>
      <c r="J37" s="798"/>
      <c r="K37" s="798"/>
      <c r="L37" s="798"/>
      <c r="M37" s="203"/>
      <c r="N37" s="111"/>
      <c r="O37" s="111"/>
      <c r="P37" s="111"/>
      <c r="Q37" s="111"/>
      <c r="R37" s="202"/>
      <c r="S37" s="202"/>
      <c r="T37" s="202"/>
      <c r="U37" s="798" t="s">
        <v>148</v>
      </c>
      <c r="V37" s="798"/>
      <c r="W37" s="798"/>
      <c r="X37" s="798"/>
      <c r="Y37" s="798"/>
      <c r="Z37" s="798"/>
      <c r="AA37" s="798"/>
      <c r="AB37" s="798"/>
      <c r="AC37" s="798"/>
      <c r="AD37" s="798"/>
      <c r="AE37" s="798"/>
      <c r="AF37" s="24"/>
      <c r="AG37" s="86"/>
      <c r="AH37" s="795"/>
      <c r="AI37" s="796"/>
      <c r="AJ37" s="796"/>
      <c r="AK37" s="796"/>
      <c r="AL37" s="796"/>
      <c r="AM37" s="796"/>
      <c r="AN37" s="796"/>
      <c r="AO37" s="796"/>
      <c r="AP37" s="796"/>
      <c r="AQ37" s="796"/>
      <c r="AR37" s="795"/>
      <c r="AS37" s="865"/>
      <c r="AT37" s="865"/>
      <c r="AU37" s="865"/>
      <c r="AV37" s="865"/>
      <c r="AW37" s="865"/>
      <c r="AX37" s="865"/>
      <c r="AY37" s="865"/>
      <c r="AZ37" s="865"/>
      <c r="BA37" s="865"/>
      <c r="BB37" s="795"/>
      <c r="BC37" s="865"/>
      <c r="BD37" s="865"/>
      <c r="BE37" s="865"/>
      <c r="BF37" s="865"/>
      <c r="BG37" s="865"/>
      <c r="BH37" s="865"/>
      <c r="BI37" s="865"/>
      <c r="BJ37" s="865"/>
      <c r="BK37" s="865"/>
      <c r="BL37" s="100"/>
      <c r="BM37" s="391"/>
      <c r="BN37" s="389"/>
      <c r="CR37" s="391"/>
    </row>
    <row r="38" spans="1:96" s="83" customFormat="1" ht="17.100000000000001" customHeight="1" thickTop="1" x14ac:dyDescent="0.2">
      <c r="A38" s="24"/>
      <c r="B38" s="789" t="s">
        <v>142</v>
      </c>
      <c r="C38" s="789"/>
      <c r="D38" s="789"/>
      <c r="E38" s="789"/>
      <c r="F38" s="789"/>
      <c r="G38" s="789"/>
      <c r="H38" s="789"/>
      <c r="I38" s="789"/>
      <c r="J38" s="789"/>
      <c r="K38" s="789"/>
      <c r="L38" s="789"/>
      <c r="M38" s="209"/>
      <c r="N38" s="201"/>
      <c r="O38" s="201"/>
      <c r="P38" s="201"/>
      <c r="Q38" s="201"/>
      <c r="R38" s="118"/>
      <c r="S38" s="118"/>
      <c r="T38" s="118"/>
      <c r="U38" s="789" t="s">
        <v>142</v>
      </c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24"/>
      <c r="AG38" s="86"/>
      <c r="AH38" s="27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4"/>
      <c r="AX38" s="124"/>
      <c r="AY38" s="123"/>
      <c r="AZ38" s="123"/>
      <c r="BA38" s="123"/>
      <c r="BB38" s="123"/>
      <c r="BC38" s="125"/>
      <c r="BD38" s="125"/>
      <c r="BE38" s="125"/>
      <c r="BF38" s="125"/>
      <c r="BG38" s="125"/>
      <c r="BH38" s="125"/>
      <c r="BI38" s="125"/>
      <c r="BJ38" s="125"/>
      <c r="BK38" s="20"/>
      <c r="BL38" s="100"/>
      <c r="BM38" s="391"/>
      <c r="BN38" s="759" t="s">
        <v>309</v>
      </c>
      <c r="BO38" s="759"/>
      <c r="BP38" s="759"/>
      <c r="BQ38" s="759"/>
      <c r="BR38" s="759"/>
      <c r="BS38" s="759"/>
      <c r="BT38" s="759"/>
      <c r="BU38" s="759"/>
      <c r="BV38" s="759"/>
      <c r="BW38" s="759"/>
      <c r="BX38" s="759"/>
      <c r="BY38" s="385"/>
      <c r="BZ38" s="386"/>
      <c r="CA38" s="386"/>
      <c r="CB38" s="386"/>
      <c r="CC38" s="386"/>
      <c r="CD38" s="387"/>
      <c r="CE38" s="387"/>
      <c r="CF38" s="387"/>
      <c r="CG38" s="759" t="s">
        <v>310</v>
      </c>
      <c r="CH38" s="759"/>
      <c r="CI38" s="759"/>
      <c r="CJ38" s="759"/>
      <c r="CK38" s="759"/>
      <c r="CL38" s="759"/>
      <c r="CM38" s="759"/>
      <c r="CN38" s="759"/>
      <c r="CO38" s="759"/>
      <c r="CP38" s="759"/>
      <c r="CQ38" s="759"/>
      <c r="CR38" s="391"/>
    </row>
    <row r="39" spans="1:96" s="83" customFormat="1" ht="17.100000000000001" customHeight="1" x14ac:dyDescent="0.2">
      <c r="A39" s="24"/>
      <c r="B39" s="789" t="s">
        <v>143</v>
      </c>
      <c r="C39" s="789"/>
      <c r="D39" s="789"/>
      <c r="E39" s="789"/>
      <c r="F39" s="789"/>
      <c r="G39" s="789"/>
      <c r="H39" s="789"/>
      <c r="I39" s="789"/>
      <c r="J39" s="789"/>
      <c r="K39" s="789"/>
      <c r="L39" s="789"/>
      <c r="M39" s="209"/>
      <c r="N39" s="201"/>
      <c r="O39" s="201"/>
      <c r="P39" s="201"/>
      <c r="Q39" s="201"/>
      <c r="R39" s="118"/>
      <c r="S39" s="118"/>
      <c r="T39" s="118"/>
      <c r="U39" s="789" t="s">
        <v>143</v>
      </c>
      <c r="V39" s="789"/>
      <c r="W39" s="789"/>
      <c r="X39" s="789"/>
      <c r="Y39" s="789"/>
      <c r="Z39" s="789"/>
      <c r="AA39" s="789"/>
      <c r="AB39" s="789"/>
      <c r="AC39" s="789"/>
      <c r="AD39" s="789"/>
      <c r="AE39" s="789"/>
      <c r="AF39" s="45"/>
      <c r="AG39" s="86"/>
      <c r="AH39" s="27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4"/>
      <c r="AX39" s="124"/>
      <c r="AY39" s="123"/>
      <c r="AZ39" s="123"/>
      <c r="BA39" s="794" t="s">
        <v>117</v>
      </c>
      <c r="BB39" s="794"/>
      <c r="BC39" s="794"/>
      <c r="BD39" s="794"/>
      <c r="BE39" s="794"/>
      <c r="BF39" s="794"/>
      <c r="BG39" s="794"/>
      <c r="BH39" s="794"/>
      <c r="BI39" s="794"/>
      <c r="BJ39" s="794"/>
      <c r="BK39" s="127"/>
      <c r="BL39" s="100"/>
      <c r="BM39" s="391"/>
      <c r="BY39" s="385"/>
      <c r="BZ39" s="386"/>
      <c r="CA39" s="386"/>
      <c r="CB39" s="386"/>
      <c r="CC39" s="386"/>
      <c r="CD39" s="387"/>
      <c r="CE39" s="387"/>
      <c r="CF39" s="387"/>
      <c r="CG39" s="760"/>
      <c r="CH39" s="760"/>
      <c r="CI39" s="760"/>
      <c r="CJ39" s="760"/>
      <c r="CK39" s="760"/>
      <c r="CL39" s="760"/>
      <c r="CM39" s="760"/>
      <c r="CN39" s="760"/>
      <c r="CO39" s="760"/>
      <c r="CP39" s="760"/>
      <c r="CQ39" s="760"/>
      <c r="CR39" s="392"/>
    </row>
    <row r="40" spans="1:96" s="83" customFormat="1" ht="17.100000000000001" customHeight="1" x14ac:dyDescent="0.2">
      <c r="A40" s="25"/>
      <c r="B40" s="789" t="s">
        <v>144</v>
      </c>
      <c r="C40" s="789"/>
      <c r="D40" s="789"/>
      <c r="E40" s="789"/>
      <c r="F40" s="789"/>
      <c r="G40" s="789"/>
      <c r="H40" s="789"/>
      <c r="I40" s="789"/>
      <c r="J40" s="789"/>
      <c r="K40" s="789"/>
      <c r="L40" s="789"/>
      <c r="M40" s="209"/>
      <c r="N40" s="201"/>
      <c r="O40" s="201"/>
      <c r="P40" s="201"/>
      <c r="Q40" s="201"/>
      <c r="R40" s="118"/>
      <c r="S40" s="118"/>
      <c r="T40" s="118"/>
      <c r="U40" s="789" t="s">
        <v>144</v>
      </c>
      <c r="V40" s="789"/>
      <c r="W40" s="789"/>
      <c r="X40" s="789"/>
      <c r="Y40" s="789"/>
      <c r="Z40" s="789"/>
      <c r="AA40" s="789"/>
      <c r="AB40" s="789"/>
      <c r="AC40" s="789"/>
      <c r="AD40" s="789"/>
      <c r="AE40" s="789"/>
      <c r="AF40" s="46"/>
      <c r="AG40" s="86"/>
      <c r="AH40" s="28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99"/>
      <c r="AT40" s="99"/>
      <c r="AU40" s="99"/>
      <c r="AV40" s="99"/>
      <c r="AW40" s="99"/>
      <c r="AX40" s="99"/>
      <c r="AY40" s="99"/>
      <c r="AZ40" s="99"/>
      <c r="BA40" s="801" t="s">
        <v>114</v>
      </c>
      <c r="BB40" s="801"/>
      <c r="BC40" s="801"/>
      <c r="BD40" s="801"/>
      <c r="BE40" s="801"/>
      <c r="BF40" s="801"/>
      <c r="BG40" s="801"/>
      <c r="BH40" s="801"/>
      <c r="BI40" s="801"/>
      <c r="BJ40" s="801"/>
      <c r="BK40" s="801"/>
      <c r="BL40" s="100"/>
      <c r="BM40" s="391"/>
      <c r="BN40" s="748" t="s">
        <v>311</v>
      </c>
      <c r="BO40" s="748"/>
      <c r="BP40" s="748"/>
      <c r="BQ40" s="748"/>
      <c r="BR40" s="748"/>
      <c r="BS40" s="748"/>
      <c r="BT40" s="748"/>
      <c r="BU40" s="748"/>
      <c r="BV40" s="748"/>
      <c r="BW40" s="748"/>
      <c r="BX40" s="748"/>
      <c r="BY40" s="385"/>
      <c r="BZ40" s="386"/>
      <c r="CA40" s="386"/>
      <c r="CB40" s="386"/>
      <c r="CC40" s="386"/>
      <c r="CD40" s="387"/>
      <c r="CE40" s="387"/>
      <c r="CF40" s="387"/>
      <c r="CG40" s="748" t="s">
        <v>311</v>
      </c>
      <c r="CH40" s="748"/>
      <c r="CI40" s="748"/>
      <c r="CJ40" s="748"/>
      <c r="CK40" s="748"/>
      <c r="CL40" s="748"/>
      <c r="CM40" s="748"/>
      <c r="CN40" s="748"/>
      <c r="CO40" s="748"/>
      <c r="CP40" s="748"/>
      <c r="CQ40" s="748"/>
      <c r="CR40" s="393"/>
    </row>
    <row r="41" spans="1:96" s="83" customFormat="1" ht="17.100000000000001" customHeight="1" x14ac:dyDescent="0.2">
      <c r="A41" s="25"/>
      <c r="B41" s="789" t="s">
        <v>145</v>
      </c>
      <c r="C41" s="789"/>
      <c r="D41" s="789"/>
      <c r="E41" s="789"/>
      <c r="F41" s="789"/>
      <c r="G41" s="789"/>
      <c r="H41" s="789"/>
      <c r="I41" s="789"/>
      <c r="J41" s="789"/>
      <c r="K41" s="789"/>
      <c r="L41" s="789"/>
      <c r="M41" s="209"/>
      <c r="N41" s="201"/>
      <c r="O41" s="201"/>
      <c r="P41" s="201"/>
      <c r="Q41" s="201"/>
      <c r="R41" s="118"/>
      <c r="S41" s="118"/>
      <c r="T41" s="118"/>
      <c r="U41" s="789" t="s">
        <v>145</v>
      </c>
      <c r="V41" s="789"/>
      <c r="W41" s="789"/>
      <c r="X41" s="789"/>
      <c r="Y41" s="789"/>
      <c r="Z41" s="789"/>
      <c r="AA41" s="789"/>
      <c r="AB41" s="789"/>
      <c r="AC41" s="789"/>
      <c r="AD41" s="789"/>
      <c r="AE41" s="789"/>
      <c r="AF41" s="25"/>
      <c r="AG41" s="8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801" t="s">
        <v>115</v>
      </c>
      <c r="BB41" s="801"/>
      <c r="BC41" s="801"/>
      <c r="BD41" s="801"/>
      <c r="BE41" s="801"/>
      <c r="BF41" s="801"/>
      <c r="BG41" s="801"/>
      <c r="BH41" s="801"/>
      <c r="BI41" s="801"/>
      <c r="BJ41" s="801"/>
      <c r="BK41" s="801"/>
      <c r="BL41" s="100"/>
      <c r="BM41" s="391"/>
      <c r="BN41" s="748" t="s">
        <v>312</v>
      </c>
      <c r="BO41" s="748"/>
      <c r="BP41" s="748"/>
      <c r="BQ41" s="748"/>
      <c r="BR41" s="748"/>
      <c r="BS41" s="748"/>
      <c r="BT41" s="748"/>
      <c r="BU41" s="748"/>
      <c r="BV41" s="748"/>
      <c r="BW41" s="748"/>
      <c r="BX41" s="748"/>
      <c r="BY41" s="385"/>
      <c r="BZ41" s="386"/>
      <c r="CA41" s="386"/>
      <c r="CB41" s="386"/>
      <c r="CC41" s="386"/>
      <c r="CD41" s="387"/>
      <c r="CE41" s="387"/>
      <c r="CF41" s="387"/>
      <c r="CG41" s="748" t="s">
        <v>312</v>
      </c>
      <c r="CH41" s="748"/>
      <c r="CI41" s="748"/>
      <c r="CJ41" s="748"/>
      <c r="CK41" s="748"/>
      <c r="CL41" s="748"/>
      <c r="CM41" s="748"/>
      <c r="CN41" s="748"/>
      <c r="CO41" s="748"/>
      <c r="CP41" s="748"/>
      <c r="CQ41" s="748"/>
      <c r="CR41" s="391"/>
    </row>
    <row r="42" spans="1:96" s="83" customFormat="1" ht="17.100000000000001" customHeight="1" x14ac:dyDescent="0.2">
      <c r="A42" s="25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25"/>
      <c r="AG42" s="121"/>
      <c r="AH42" s="283"/>
      <c r="AI42" s="283"/>
      <c r="AJ42" s="283"/>
      <c r="AK42" s="283"/>
      <c r="AL42" s="283"/>
      <c r="AM42" s="283"/>
      <c r="AN42" s="283"/>
      <c r="BE42" s="287"/>
      <c r="BF42" s="287"/>
      <c r="BG42" s="287"/>
      <c r="BH42" s="287"/>
      <c r="BI42" s="287"/>
      <c r="BJ42" s="273"/>
      <c r="BK42" s="275"/>
      <c r="BL42" s="134"/>
      <c r="BM42" s="391"/>
      <c r="BN42" s="748" t="s">
        <v>313</v>
      </c>
      <c r="BO42" s="748"/>
      <c r="BP42" s="748"/>
      <c r="BQ42" s="748"/>
      <c r="BR42" s="748"/>
      <c r="BS42" s="748"/>
      <c r="BT42" s="748"/>
      <c r="BU42" s="748"/>
      <c r="BV42" s="748"/>
      <c r="BW42" s="748"/>
      <c r="BX42" s="748"/>
      <c r="BY42" s="388"/>
      <c r="BZ42" s="388"/>
      <c r="CA42" s="388"/>
      <c r="CB42" s="388"/>
      <c r="CC42" s="388"/>
      <c r="CD42" s="388"/>
      <c r="CE42" s="388"/>
      <c r="CF42" s="388"/>
      <c r="CG42" s="748" t="s">
        <v>313</v>
      </c>
      <c r="CH42" s="748"/>
      <c r="CI42" s="748"/>
      <c r="CJ42" s="748"/>
      <c r="CK42" s="748"/>
      <c r="CL42" s="748"/>
      <c r="CM42" s="748"/>
      <c r="CN42" s="748"/>
      <c r="CO42" s="748"/>
      <c r="CP42" s="748"/>
      <c r="CQ42" s="748"/>
      <c r="CR42" s="391"/>
    </row>
    <row r="43" spans="1:96" s="83" customFormat="1" ht="17.100000000000001" customHeight="1" x14ac:dyDescent="0.2">
      <c r="A43" s="25"/>
      <c r="B43" s="799" t="s">
        <v>146</v>
      </c>
      <c r="C43" s="799"/>
      <c r="D43" s="799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84"/>
      <c r="AE43" s="184"/>
      <c r="AF43" s="25"/>
      <c r="AG43" s="121"/>
      <c r="AH43" s="273"/>
      <c r="AI43" s="115"/>
      <c r="AJ43" s="115"/>
      <c r="AK43" s="115"/>
      <c r="AL43" s="115"/>
      <c r="AM43" s="115"/>
      <c r="AN43" s="115"/>
      <c r="AO43" s="800" t="s">
        <v>120</v>
      </c>
      <c r="AP43" s="800"/>
      <c r="AQ43" s="800"/>
      <c r="AR43" s="800"/>
      <c r="AS43" s="800"/>
      <c r="AT43" s="800"/>
      <c r="AU43" s="800"/>
      <c r="AV43" s="800"/>
      <c r="AW43" s="800"/>
      <c r="AX43" s="800"/>
      <c r="AY43" s="800"/>
      <c r="AZ43" s="800"/>
      <c r="BA43" s="800"/>
      <c r="BB43" s="800"/>
      <c r="BC43" s="800"/>
      <c r="BD43" s="800"/>
      <c r="BE43" s="115"/>
      <c r="BF43" s="115"/>
      <c r="BG43" s="115"/>
      <c r="BH43" s="115"/>
      <c r="BI43" s="115"/>
      <c r="BJ43" s="115"/>
      <c r="BK43" s="20"/>
      <c r="BL43" s="135"/>
      <c r="BM43" s="391"/>
      <c r="CC43" s="394"/>
      <c r="CD43" s="394"/>
      <c r="CE43" s="394"/>
      <c r="CF43" s="394"/>
      <c r="CG43" s="394"/>
      <c r="CH43" s="394"/>
      <c r="CI43" s="394"/>
      <c r="CJ43" s="394"/>
      <c r="CK43" s="394"/>
      <c r="CL43" s="394"/>
      <c r="CM43" s="394"/>
      <c r="CN43" s="394"/>
      <c r="CO43" s="394"/>
      <c r="CP43" s="388"/>
      <c r="CQ43" s="388"/>
      <c r="CR43" s="391"/>
    </row>
    <row r="44" spans="1:96" s="83" customFormat="1" ht="17.100000000000001" customHeight="1" x14ac:dyDescent="0.2">
      <c r="A44" s="24"/>
      <c r="B44" s="186"/>
      <c r="AE44" s="186"/>
      <c r="AF44" s="47"/>
      <c r="AG44" s="121"/>
      <c r="AH44" s="273"/>
      <c r="AI44" s="114"/>
      <c r="AJ44" s="114"/>
      <c r="AK44" s="114"/>
      <c r="AL44" s="114"/>
      <c r="AM44" s="114"/>
      <c r="AN44" s="114"/>
      <c r="AO44" s="790" t="s">
        <v>165</v>
      </c>
      <c r="AP44" s="790"/>
      <c r="AQ44" s="790"/>
      <c r="AR44" s="790"/>
      <c r="AS44" s="790"/>
      <c r="AT44" s="790"/>
      <c r="AU44" s="790"/>
      <c r="AV44" s="790"/>
      <c r="AW44" s="790"/>
      <c r="AX44" s="790"/>
      <c r="AY44" s="790"/>
      <c r="AZ44" s="790"/>
      <c r="BA44" s="790"/>
      <c r="BB44" s="790"/>
      <c r="BC44" s="790"/>
      <c r="BD44" s="790"/>
      <c r="BE44" s="137"/>
      <c r="BF44" s="137"/>
      <c r="BG44" s="137"/>
      <c r="BH44" s="137"/>
      <c r="BI44" s="137"/>
      <c r="BJ44" s="137"/>
      <c r="BK44" s="127"/>
      <c r="BL44" s="122"/>
      <c r="BM44" s="391"/>
      <c r="BN44" s="389"/>
      <c r="CQ44" s="389"/>
      <c r="CR44" s="393"/>
    </row>
    <row r="45" spans="1:96" s="83" customFormat="1" ht="17.100000000000001" customHeight="1" x14ac:dyDescent="0.2">
      <c r="A45" s="24"/>
      <c r="B45" s="186"/>
      <c r="C45" s="791" t="s">
        <v>113</v>
      </c>
      <c r="D45" s="792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2"/>
      <c r="Z45" s="792"/>
      <c r="AA45" s="792"/>
      <c r="AB45" s="792"/>
      <c r="AC45" s="792"/>
      <c r="AD45" s="792"/>
      <c r="AE45" s="186"/>
      <c r="AF45" s="47"/>
      <c r="AG45" s="121"/>
      <c r="AH45" s="281"/>
      <c r="AI45" s="281"/>
      <c r="AJ45" s="110"/>
      <c r="AK45" s="110"/>
      <c r="AL45" s="110"/>
      <c r="AM45" s="280"/>
      <c r="AN45" s="280"/>
      <c r="AO45" s="280"/>
      <c r="AP45" s="280"/>
      <c r="AQ45" s="280"/>
      <c r="AR45" s="280"/>
      <c r="AS45" s="280"/>
      <c r="AT45" s="280"/>
      <c r="AU45" s="280"/>
      <c r="AV45" s="280"/>
      <c r="AW45" s="280"/>
      <c r="AX45" s="282"/>
      <c r="AY45" s="282"/>
      <c r="AZ45" s="282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39"/>
      <c r="BM45" s="391"/>
      <c r="BN45" s="749" t="s">
        <v>314</v>
      </c>
      <c r="BO45" s="749"/>
      <c r="BP45" s="749"/>
      <c r="BQ45" s="749"/>
      <c r="BR45" s="749"/>
      <c r="BS45" s="749"/>
      <c r="BT45" s="749"/>
      <c r="BU45" s="749"/>
      <c r="BV45" s="749"/>
      <c r="BW45" s="749"/>
      <c r="BX45" s="749"/>
      <c r="BY45" s="749"/>
      <c r="BZ45" s="749"/>
      <c r="CA45" s="749"/>
      <c r="CB45" s="749"/>
      <c r="CC45" s="389"/>
      <c r="CD45" s="389"/>
      <c r="CE45" s="389"/>
      <c r="CF45" s="389"/>
      <c r="CG45" s="389"/>
      <c r="CH45" s="389"/>
      <c r="CI45" s="389"/>
      <c r="CJ45" s="389"/>
      <c r="CK45" s="389"/>
      <c r="CL45" s="389"/>
      <c r="CM45" s="389"/>
      <c r="CN45" s="389"/>
      <c r="CO45" s="389"/>
      <c r="CP45" s="389"/>
      <c r="CQ45" s="389"/>
      <c r="CR45" s="393"/>
    </row>
    <row r="46" spans="1:96" s="83" customFormat="1" ht="17.100000000000001" customHeight="1" x14ac:dyDescent="0.2">
      <c r="A46" s="24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AE46" s="119"/>
      <c r="AF46" s="47"/>
      <c r="AG46" s="121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277"/>
      <c r="AT46" s="111"/>
      <c r="AU46" s="111"/>
      <c r="AV46" s="111"/>
      <c r="AW46" s="282"/>
      <c r="BJ46" s="21"/>
      <c r="BK46" s="117"/>
      <c r="BL46" s="136"/>
      <c r="BM46" s="391"/>
      <c r="BN46" s="390"/>
      <c r="BO46" s="750" t="s">
        <v>113</v>
      </c>
      <c r="BP46" s="751"/>
      <c r="BQ46" s="751"/>
      <c r="BR46" s="751"/>
      <c r="BS46" s="751"/>
      <c r="BT46" s="751"/>
      <c r="BU46" s="751"/>
      <c r="BV46" s="751"/>
      <c r="BW46" s="751"/>
      <c r="BX46" s="751"/>
      <c r="BY46" s="751"/>
      <c r="BZ46" s="751"/>
      <c r="CA46" s="751"/>
      <c r="CB46" s="751"/>
      <c r="CC46" s="751"/>
      <c r="CD46" s="751"/>
      <c r="CE46" s="751"/>
      <c r="CF46" s="751"/>
      <c r="CG46" s="751"/>
      <c r="CH46" s="751"/>
      <c r="CI46" s="751"/>
      <c r="CJ46" s="751"/>
      <c r="CK46" s="751"/>
      <c r="CL46" s="751"/>
      <c r="CM46" s="751"/>
      <c r="CN46" s="751"/>
      <c r="CO46" s="751"/>
      <c r="CP46" s="751"/>
      <c r="CR46" s="393"/>
    </row>
    <row r="47" spans="1:96" s="83" customFormat="1" ht="17.100000000000001" customHeight="1" x14ac:dyDescent="0.2">
      <c r="A47" s="24"/>
      <c r="B47" s="204"/>
      <c r="C47" s="208"/>
      <c r="D47" s="208"/>
      <c r="E47" s="208"/>
      <c r="F47" s="208"/>
      <c r="G47" s="208"/>
      <c r="H47" s="33"/>
      <c r="I47" s="33"/>
      <c r="J47" s="33"/>
      <c r="K47" s="25"/>
      <c r="L47" s="25"/>
      <c r="M47" s="25"/>
      <c r="N47" s="23"/>
      <c r="O47" s="23"/>
      <c r="P47" s="23"/>
      <c r="Q47" s="33"/>
      <c r="AF47" s="47"/>
      <c r="AG47" s="121"/>
      <c r="AH47" s="99"/>
      <c r="AI47" s="99"/>
      <c r="AJ47" s="99"/>
      <c r="AK47" s="99"/>
      <c r="AL47" s="99"/>
      <c r="AM47" s="99"/>
      <c r="AN47" s="142"/>
      <c r="AO47" s="142"/>
      <c r="AP47" s="142"/>
      <c r="AQ47" s="142"/>
      <c r="AR47" s="142"/>
      <c r="AS47" s="142"/>
      <c r="AT47" s="142"/>
      <c r="AU47" s="142"/>
      <c r="AV47" s="142"/>
      <c r="AX47" s="870" t="s">
        <v>118</v>
      </c>
      <c r="AY47" s="870"/>
      <c r="AZ47" s="871" t="s">
        <v>119</v>
      </c>
      <c r="BA47" s="871"/>
      <c r="BB47" s="871"/>
      <c r="BC47" s="871"/>
      <c r="BD47" s="871"/>
      <c r="BE47" s="871"/>
      <c r="BF47" s="871"/>
      <c r="BG47" s="871"/>
      <c r="BH47" s="871"/>
      <c r="BI47" s="871"/>
      <c r="BK47" s="133"/>
      <c r="BL47" s="122"/>
      <c r="BM47" s="391"/>
      <c r="BN47" s="395"/>
      <c r="BO47" s="396"/>
      <c r="BP47" s="396"/>
      <c r="BQ47" s="396"/>
      <c r="BR47" s="396"/>
      <c r="BS47" s="396"/>
      <c r="BT47" s="397"/>
      <c r="BU47" s="397"/>
      <c r="BV47" s="397"/>
      <c r="BW47" s="391"/>
      <c r="BX47" s="391"/>
      <c r="BY47" s="391"/>
      <c r="BZ47" s="398"/>
      <c r="CA47" s="398"/>
      <c r="CB47" s="398"/>
      <c r="CR47" s="393"/>
    </row>
    <row r="48" spans="1:96" s="83" customFormat="1" ht="17.100000000000001" customHeight="1" x14ac:dyDescent="0.2">
      <c r="A48" s="24"/>
      <c r="B48" s="204"/>
      <c r="C48" s="208"/>
      <c r="D48" s="208"/>
      <c r="E48" s="208"/>
      <c r="F48" s="208"/>
      <c r="G48" s="208"/>
      <c r="H48" s="33"/>
      <c r="I48" s="33"/>
      <c r="J48" s="130"/>
      <c r="K48" s="130"/>
      <c r="L48" s="119"/>
      <c r="M48" s="119"/>
      <c r="N48" s="119"/>
      <c r="O48" s="119"/>
      <c r="P48" s="119"/>
      <c r="Q48" s="870" t="s">
        <v>118</v>
      </c>
      <c r="R48" s="870"/>
      <c r="S48" s="786" t="s">
        <v>119</v>
      </c>
      <c r="T48" s="786"/>
      <c r="U48" s="786"/>
      <c r="V48" s="786"/>
      <c r="W48" s="786"/>
      <c r="X48" s="786"/>
      <c r="Y48" s="786"/>
      <c r="Z48" s="786"/>
      <c r="AA48" s="786"/>
      <c r="AB48" s="786"/>
      <c r="AC48" s="786"/>
      <c r="AD48" s="786"/>
      <c r="AF48" s="47"/>
      <c r="AG48" s="121"/>
      <c r="AH48" s="292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862" t="s">
        <v>214</v>
      </c>
      <c r="AX48" s="862"/>
      <c r="AY48" s="862"/>
      <c r="AZ48" s="862"/>
      <c r="BA48" s="862"/>
      <c r="BB48" s="862"/>
      <c r="BC48" s="862"/>
      <c r="BD48" s="862"/>
      <c r="BE48" s="862"/>
      <c r="BF48" s="862"/>
      <c r="BG48" s="862"/>
      <c r="BH48" s="862"/>
      <c r="BI48" s="862"/>
      <c r="BJ48" s="862"/>
      <c r="BK48" s="133"/>
      <c r="BL48" s="122"/>
      <c r="BM48" s="391"/>
      <c r="BN48" s="395"/>
      <c r="BO48" s="396"/>
      <c r="BP48" s="396"/>
      <c r="BQ48" s="396"/>
      <c r="BR48" s="396"/>
      <c r="BS48" s="396"/>
      <c r="BT48" s="397"/>
      <c r="BU48" s="397"/>
      <c r="BV48" s="399"/>
      <c r="BW48" s="399"/>
      <c r="BX48" s="400"/>
      <c r="BY48" s="400"/>
      <c r="BZ48" s="400"/>
      <c r="CA48" s="400"/>
      <c r="CB48" s="400"/>
      <c r="CE48" s="752" t="s">
        <v>119</v>
      </c>
      <c r="CF48" s="752"/>
      <c r="CG48" s="752"/>
      <c r="CH48" s="752"/>
      <c r="CI48" s="752"/>
      <c r="CJ48" s="752"/>
      <c r="CK48" s="752"/>
      <c r="CL48" s="752"/>
      <c r="CM48" s="752"/>
      <c r="CN48" s="752"/>
      <c r="CO48" s="752"/>
      <c r="CP48" s="752"/>
      <c r="CR48" s="393"/>
    </row>
    <row r="49" spans="1:96" s="83" customFormat="1" ht="17.100000000000001" customHeight="1" x14ac:dyDescent="0.2">
      <c r="A49" s="24"/>
      <c r="B49" s="204"/>
      <c r="C49" s="208"/>
      <c r="D49" s="208"/>
      <c r="E49" s="208"/>
      <c r="F49" s="208"/>
      <c r="G49" s="208"/>
      <c r="H49" s="33"/>
      <c r="I49" s="33"/>
      <c r="J49" s="33"/>
      <c r="K49" s="25"/>
      <c r="L49" s="25"/>
      <c r="M49" s="25"/>
      <c r="N49" s="23"/>
      <c r="O49" s="23"/>
      <c r="P49" s="23"/>
      <c r="Q49" s="33"/>
      <c r="R49" s="862" t="s">
        <v>214</v>
      </c>
      <c r="S49" s="862"/>
      <c r="T49" s="862"/>
      <c r="U49" s="862"/>
      <c r="V49" s="862"/>
      <c r="W49" s="862"/>
      <c r="X49" s="862"/>
      <c r="Y49" s="862"/>
      <c r="Z49" s="862"/>
      <c r="AA49" s="862"/>
      <c r="AB49" s="862"/>
      <c r="AC49" s="862"/>
      <c r="AD49" s="862"/>
      <c r="AE49" s="862"/>
      <c r="AF49" s="47"/>
      <c r="AG49" s="121"/>
      <c r="AH49" s="292"/>
      <c r="AI49" s="143"/>
      <c r="AJ49" s="143"/>
      <c r="AK49" s="143"/>
      <c r="AL49" s="143"/>
      <c r="AM49" s="143"/>
      <c r="AN49" s="143"/>
      <c r="AO49" s="143"/>
      <c r="AP49" s="143"/>
      <c r="AQ49" s="143"/>
      <c r="AW49" s="864" t="s">
        <v>215</v>
      </c>
      <c r="AX49" s="864"/>
      <c r="AY49" s="864"/>
      <c r="AZ49" s="864"/>
      <c r="BA49" s="864"/>
      <c r="BB49" s="864"/>
      <c r="BC49" s="864"/>
      <c r="BD49" s="864"/>
      <c r="BE49" s="864"/>
      <c r="BF49" s="864"/>
      <c r="BG49" s="864"/>
      <c r="BH49" s="864"/>
      <c r="BI49" s="864"/>
      <c r="BJ49" s="864"/>
      <c r="BK49" s="32"/>
      <c r="BL49" s="122"/>
      <c r="BM49" s="391"/>
      <c r="BN49" s="395"/>
      <c r="BO49" s="396"/>
      <c r="BP49" s="396"/>
      <c r="BQ49" s="396"/>
      <c r="BR49" s="396"/>
      <c r="BS49" s="396"/>
      <c r="BT49" s="397"/>
      <c r="BU49" s="397"/>
      <c r="BV49" s="397"/>
      <c r="BW49" s="391"/>
      <c r="BX49" s="391"/>
      <c r="BY49" s="391"/>
      <c r="BZ49" s="398"/>
      <c r="CA49" s="398"/>
      <c r="CB49" s="398"/>
      <c r="CC49" s="399"/>
      <c r="CD49" s="753" t="s">
        <v>315</v>
      </c>
      <c r="CE49" s="753"/>
      <c r="CF49" s="753"/>
      <c r="CG49" s="753"/>
      <c r="CH49" s="753"/>
      <c r="CI49" s="753"/>
      <c r="CJ49" s="753"/>
      <c r="CK49" s="753"/>
      <c r="CL49" s="753"/>
      <c r="CM49" s="753"/>
      <c r="CN49" s="753"/>
      <c r="CO49" s="753"/>
      <c r="CP49" s="753"/>
      <c r="CQ49" s="753"/>
      <c r="CR49" s="393"/>
    </row>
    <row r="50" spans="1:96" s="83" customFormat="1" ht="17.100000000000001" customHeight="1" x14ac:dyDescent="0.2">
      <c r="A50" s="24"/>
      <c r="B50" s="204"/>
      <c r="C50" s="208"/>
      <c r="D50" s="208"/>
      <c r="E50" s="208"/>
      <c r="F50" s="208"/>
      <c r="G50" s="208"/>
      <c r="H50" s="33"/>
      <c r="I50" s="33"/>
      <c r="J50" s="33"/>
      <c r="K50" s="25"/>
      <c r="L50" s="25"/>
      <c r="M50" s="25"/>
      <c r="N50" s="23"/>
      <c r="O50" s="23"/>
      <c r="P50" s="23"/>
      <c r="Q50" s="193"/>
      <c r="R50" s="864" t="s">
        <v>215</v>
      </c>
      <c r="S50" s="864"/>
      <c r="T50" s="864"/>
      <c r="U50" s="864"/>
      <c r="V50" s="864"/>
      <c r="W50" s="864"/>
      <c r="X50" s="864"/>
      <c r="Y50" s="864"/>
      <c r="Z50" s="864"/>
      <c r="AA50" s="864"/>
      <c r="AB50" s="864"/>
      <c r="AC50" s="864"/>
      <c r="AD50" s="864"/>
      <c r="AE50" s="864"/>
      <c r="AF50" s="24"/>
      <c r="AG50" s="121"/>
      <c r="AH50" s="292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32"/>
      <c r="BL50" s="122"/>
      <c r="BM50" s="391"/>
      <c r="BN50" s="395"/>
      <c r="BO50" s="396"/>
      <c r="BP50" s="396"/>
      <c r="BQ50" s="396"/>
      <c r="BR50" s="396"/>
      <c r="BS50" s="396"/>
      <c r="BT50" s="397"/>
      <c r="BU50" s="397"/>
      <c r="BV50" s="397"/>
      <c r="BW50" s="391"/>
      <c r="BX50" s="391"/>
      <c r="BY50" s="391"/>
      <c r="BZ50" s="398"/>
      <c r="CA50" s="398"/>
      <c r="CB50" s="398"/>
      <c r="CC50" s="397"/>
      <c r="CD50" s="754" t="s">
        <v>316</v>
      </c>
      <c r="CE50" s="754"/>
      <c r="CF50" s="754"/>
      <c r="CG50" s="754"/>
      <c r="CH50" s="754"/>
      <c r="CI50" s="754"/>
      <c r="CJ50" s="754"/>
      <c r="CK50" s="754"/>
      <c r="CL50" s="754"/>
      <c r="CM50" s="754"/>
      <c r="CN50" s="754"/>
      <c r="CO50" s="754"/>
      <c r="CP50" s="754"/>
      <c r="CQ50" s="754"/>
      <c r="CR50" s="391"/>
    </row>
    <row r="51" spans="1:96" s="83" customFormat="1" ht="17.100000000000001" customHeight="1" x14ac:dyDescent="0.2">
      <c r="A51" s="24"/>
      <c r="B51" s="881" t="s">
        <v>121</v>
      </c>
      <c r="C51" s="881"/>
      <c r="D51" s="881"/>
      <c r="E51" s="881"/>
      <c r="F51" s="140"/>
      <c r="G51" s="141"/>
      <c r="H51" s="32"/>
      <c r="I51" s="32"/>
      <c r="J51" s="32"/>
      <c r="K51" s="32"/>
      <c r="L51" s="32"/>
      <c r="M51" s="216"/>
      <c r="N51" s="216"/>
      <c r="O51" s="24"/>
      <c r="P51" s="24"/>
      <c r="Q51" s="24"/>
      <c r="R51" s="24"/>
      <c r="S51" s="217"/>
      <c r="T51" s="217"/>
      <c r="U51" s="216"/>
      <c r="V51" s="216"/>
      <c r="W51" s="216"/>
      <c r="X51" s="216"/>
      <c r="Y51" s="216"/>
      <c r="Z51" s="216"/>
      <c r="AA51" s="216"/>
      <c r="AB51" s="24"/>
      <c r="AC51" s="24"/>
      <c r="AD51" s="24"/>
      <c r="AE51" s="24"/>
      <c r="AF51" s="24"/>
      <c r="AG51" s="121"/>
      <c r="AH51" s="120"/>
      <c r="AI51" s="120"/>
      <c r="AJ51" s="120"/>
      <c r="AK51" s="120"/>
      <c r="AL51" s="120"/>
      <c r="AM51" s="120"/>
      <c r="AN51" s="160"/>
      <c r="AO51" s="160"/>
      <c r="AP51" s="160"/>
      <c r="AQ51" s="160"/>
      <c r="AR51" s="160"/>
      <c r="AS51" s="160"/>
      <c r="AT51" s="160"/>
      <c r="AU51" s="160"/>
      <c r="AV51" s="160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8"/>
      <c r="BL51" s="126"/>
      <c r="BM51" s="391"/>
      <c r="BV51" s="401"/>
      <c r="BW51" s="401"/>
      <c r="BX51" s="401"/>
      <c r="BY51" s="402"/>
      <c r="BZ51" s="402"/>
      <c r="CA51" s="391"/>
      <c r="CB51" s="391"/>
      <c r="CC51" s="397"/>
      <c r="CR51" s="391"/>
    </row>
    <row r="52" spans="1:96" s="83" customFormat="1" ht="17.100000000000001" customHeight="1" x14ac:dyDescent="0.2">
      <c r="A52" s="35"/>
      <c r="B52" s="34"/>
      <c r="C52" s="264" t="s">
        <v>123</v>
      </c>
      <c r="D52" s="263"/>
      <c r="E52" s="263"/>
      <c r="F52" s="263"/>
      <c r="G52" s="263"/>
      <c r="H52" s="208"/>
      <c r="I52" s="32"/>
      <c r="J52" s="32"/>
      <c r="K52" s="144"/>
      <c r="L52" s="22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128"/>
      <c r="AH52" s="880"/>
      <c r="AI52" s="880"/>
      <c r="AJ52" s="880"/>
      <c r="AK52" s="880"/>
      <c r="AL52" s="880"/>
      <c r="AM52" s="880"/>
      <c r="AN52" s="880"/>
      <c r="AO52" s="880"/>
      <c r="AP52" s="880"/>
      <c r="AQ52" s="880"/>
      <c r="AR52" s="880"/>
      <c r="AS52" s="880"/>
      <c r="AT52" s="880"/>
      <c r="AU52" s="880"/>
      <c r="AV52" s="880"/>
      <c r="AW52" s="880"/>
      <c r="AX52" s="880"/>
      <c r="AY52" s="880"/>
      <c r="AZ52" s="880"/>
      <c r="BA52" s="880"/>
      <c r="BB52" s="880"/>
      <c r="BC52" s="880"/>
      <c r="BD52" s="880"/>
      <c r="BE52" s="880"/>
      <c r="BF52" s="880"/>
      <c r="BG52" s="880"/>
      <c r="BH52" s="880"/>
      <c r="BI52" s="880"/>
      <c r="BJ52" s="880"/>
      <c r="BK52" s="880"/>
      <c r="BL52" s="129"/>
      <c r="BM52" s="403"/>
      <c r="BR52" s="404"/>
      <c r="BS52" s="405"/>
      <c r="BT52" s="401"/>
      <c r="BU52" s="401"/>
      <c r="BV52" s="401"/>
      <c r="BW52" s="406"/>
      <c r="BX52" s="407"/>
      <c r="BY52" s="403"/>
      <c r="BZ52" s="403"/>
      <c r="CA52" s="403"/>
      <c r="CB52" s="403"/>
      <c r="CC52" s="403"/>
      <c r="CD52" s="403"/>
      <c r="CE52" s="403"/>
      <c r="CF52" s="403"/>
      <c r="CG52" s="403"/>
      <c r="CH52" s="403"/>
      <c r="CI52" s="403"/>
      <c r="CJ52" s="403"/>
      <c r="CK52" s="403"/>
      <c r="CL52" s="403"/>
      <c r="CM52" s="403"/>
      <c r="CN52" s="403"/>
      <c r="CO52" s="403"/>
      <c r="CP52" s="403"/>
      <c r="CQ52" s="403"/>
      <c r="CR52" s="403"/>
    </row>
    <row r="53" spans="1:96" s="83" customFormat="1" ht="17.100000000000001" customHeight="1" x14ac:dyDescent="0.25">
      <c r="A53" s="191"/>
      <c r="B53" s="204"/>
      <c r="C53" s="208" t="s">
        <v>122</v>
      </c>
      <c r="D53" s="208"/>
      <c r="E53" s="208"/>
      <c r="F53" s="208"/>
      <c r="G53" s="208"/>
      <c r="H53" s="208"/>
      <c r="I53" s="32"/>
      <c r="J53" s="21"/>
      <c r="K53" s="33"/>
      <c r="L53" s="33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28"/>
      <c r="AH53" s="861"/>
      <c r="AI53" s="861"/>
      <c r="AJ53" s="861"/>
      <c r="AK53" s="861"/>
      <c r="AL53" s="861"/>
      <c r="AM53" s="861"/>
      <c r="AN53" s="861"/>
      <c r="AO53" s="861"/>
      <c r="AP53" s="861"/>
      <c r="AQ53" s="861"/>
      <c r="AR53" s="861"/>
      <c r="AS53" s="861"/>
      <c r="AT53" s="861"/>
      <c r="AU53" s="861"/>
      <c r="AV53" s="861"/>
      <c r="AW53" s="861"/>
      <c r="AX53" s="861"/>
      <c r="AY53" s="861"/>
      <c r="AZ53" s="861"/>
      <c r="BA53" s="861"/>
      <c r="BB53" s="861"/>
      <c r="BC53" s="861"/>
      <c r="BD53" s="861"/>
      <c r="BE53" s="861"/>
      <c r="BF53" s="861"/>
      <c r="BG53" s="861"/>
      <c r="BH53" s="861"/>
      <c r="BI53" s="861"/>
      <c r="BJ53" s="861"/>
      <c r="BK53" s="861"/>
      <c r="BL53" s="132"/>
      <c r="BM53" s="408"/>
      <c r="BN53" s="755" t="s">
        <v>121</v>
      </c>
      <c r="BO53" s="755"/>
      <c r="BP53" s="755"/>
      <c r="BQ53" s="755"/>
      <c r="BR53" s="409"/>
      <c r="BS53" s="409"/>
      <c r="BT53" s="396"/>
      <c r="BU53" s="401"/>
      <c r="BV53" s="410"/>
      <c r="BW53" s="397"/>
      <c r="BX53" s="397"/>
      <c r="BY53" s="408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8"/>
      <c r="CK53" s="408"/>
      <c r="CL53" s="408"/>
      <c r="CM53" s="408"/>
      <c r="CN53" s="408"/>
      <c r="CO53" s="408"/>
      <c r="CP53" s="408"/>
      <c r="CQ53" s="408"/>
      <c r="CR53" s="408"/>
    </row>
    <row r="54" spans="1:96" s="83" customFormat="1" ht="17.100000000000001" customHeight="1" x14ac:dyDescent="0.2">
      <c r="A54" s="189"/>
      <c r="B54" s="204"/>
      <c r="C54" s="208" t="s">
        <v>124</v>
      </c>
      <c r="D54" s="208"/>
      <c r="E54" s="208"/>
      <c r="F54" s="208"/>
      <c r="G54" s="208"/>
      <c r="H54" s="878" t="str">
        <f>شامل!AZ1</f>
        <v>كلية الطب البشري ـ درنة</v>
      </c>
      <c r="I54" s="879"/>
      <c r="J54" s="879"/>
      <c r="K54" s="879"/>
      <c r="L54" s="879"/>
      <c r="M54" s="879"/>
      <c r="N54" s="146"/>
      <c r="O54" s="146"/>
      <c r="P54" s="147"/>
      <c r="Q54" s="147"/>
      <c r="R54" s="82"/>
      <c r="S54" s="82"/>
      <c r="T54" s="82"/>
      <c r="U54" s="82"/>
      <c r="V54" s="82"/>
      <c r="W54" s="82"/>
      <c r="X54" s="189"/>
      <c r="Y54" s="874">
        <f ca="1">NOW()</f>
        <v>45119.862909490737</v>
      </c>
      <c r="Z54" s="874"/>
      <c r="AA54" s="874"/>
      <c r="AB54" s="874"/>
      <c r="AC54" s="874"/>
      <c r="AD54" s="874"/>
      <c r="AE54" s="874"/>
      <c r="AF54" s="189"/>
      <c r="AG54" s="128"/>
      <c r="AH54" s="138"/>
      <c r="AI54" s="138"/>
      <c r="AJ54" s="138"/>
      <c r="AK54" s="145"/>
      <c r="AL54" s="145"/>
      <c r="AM54" s="145"/>
      <c r="AN54" s="145"/>
      <c r="AO54" s="82"/>
      <c r="AP54" s="82"/>
      <c r="AQ54" s="82"/>
      <c r="AR54" s="82"/>
      <c r="AS54" s="82"/>
      <c r="AT54" s="82"/>
      <c r="AU54" s="25"/>
      <c r="AV54" s="25"/>
      <c r="AW54" s="25"/>
      <c r="AX54" s="25"/>
      <c r="AY54" s="147"/>
      <c r="AZ54" s="14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32"/>
      <c r="BM54" s="411"/>
      <c r="BN54" s="395"/>
      <c r="BO54" s="756" t="s">
        <v>122</v>
      </c>
      <c r="BP54" s="756"/>
      <c r="BQ54" s="756"/>
      <c r="BR54" s="756"/>
      <c r="BS54" s="756"/>
      <c r="BT54" s="756"/>
      <c r="BU54" s="401"/>
      <c r="BV54" s="395"/>
      <c r="BW54" s="395"/>
      <c r="BX54" s="395"/>
      <c r="BY54" s="395"/>
      <c r="BZ54" s="412"/>
      <c r="CA54" s="412"/>
      <c r="CB54" s="413"/>
      <c r="CC54" s="413"/>
      <c r="CD54" s="414"/>
      <c r="CE54" s="414"/>
      <c r="CF54" s="414"/>
      <c r="CG54" s="414"/>
      <c r="CH54" s="414"/>
      <c r="CI54" s="414"/>
      <c r="CJ54" s="411"/>
      <c r="CR54" s="411"/>
    </row>
    <row r="55" spans="1:96" s="83" customFormat="1" ht="15" customHeight="1" x14ac:dyDescent="0.2">
      <c r="A55" s="42"/>
      <c r="B55" s="25"/>
      <c r="C55" s="875" t="s">
        <v>125</v>
      </c>
      <c r="D55" s="875"/>
      <c r="E55" s="875"/>
      <c r="F55" s="875"/>
      <c r="G55" s="875"/>
      <c r="H55" s="876">
        <f>شامل!A1</f>
        <v>164</v>
      </c>
      <c r="I55" s="877"/>
      <c r="J55" s="25"/>
      <c r="K55" s="24"/>
      <c r="L55" s="24"/>
      <c r="M55" s="38"/>
      <c r="N55" s="38"/>
      <c r="O55" s="38"/>
      <c r="P55" s="38"/>
      <c r="Q55" s="38"/>
      <c r="R55" s="31"/>
      <c r="S55" s="214"/>
      <c r="T55" s="214"/>
      <c r="U55" s="214"/>
      <c r="V55" s="214"/>
      <c r="W55" s="214"/>
      <c r="X55" s="214"/>
      <c r="Y55" s="215"/>
      <c r="Z55" s="215"/>
      <c r="AA55" s="215"/>
      <c r="AB55" s="214"/>
      <c r="AC55" s="214"/>
      <c r="AD55" s="38"/>
      <c r="AE55" s="38"/>
      <c r="AF55" s="38"/>
      <c r="AG55" s="121"/>
      <c r="AH55" s="24"/>
      <c r="AI55" s="148"/>
      <c r="AJ55" s="148"/>
      <c r="AK55" s="148"/>
      <c r="AL55" s="148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291"/>
      <c r="AX55" s="291"/>
      <c r="AY55" s="291"/>
      <c r="AZ55" s="291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136"/>
      <c r="BO55" s="415"/>
      <c r="BP55" s="395"/>
      <c r="BQ55" s="409" t="s">
        <v>125</v>
      </c>
      <c r="BR55" s="409"/>
      <c r="BS55" s="409"/>
      <c r="BT55" s="416" t="e">
        <f>[2]شامل!#REF!</f>
        <v>#REF!</v>
      </c>
      <c r="BU55" s="417"/>
      <c r="BV55" s="391"/>
      <c r="BW55" s="391"/>
      <c r="BX55" s="391"/>
      <c r="BY55" s="360"/>
      <c r="BZ55" s="360"/>
      <c r="CA55" s="360"/>
      <c r="CB55" s="360"/>
      <c r="CC55" s="360"/>
      <c r="CD55" s="418"/>
      <c r="CE55" s="361"/>
      <c r="CF55" s="361"/>
      <c r="CG55" s="361"/>
      <c r="CH55" s="361"/>
      <c r="CI55" s="361"/>
      <c r="CJ55" s="361"/>
      <c r="CR55" s="360"/>
    </row>
    <row r="56" spans="1:96" s="83" customFormat="1" ht="15" customHeight="1" x14ac:dyDescent="0.2">
      <c r="A56" s="25"/>
      <c r="B56" s="25"/>
      <c r="C56" s="25"/>
      <c r="D56" s="25"/>
      <c r="E56" s="869"/>
      <c r="F56" s="869"/>
      <c r="G56" s="867"/>
      <c r="H56" s="867"/>
      <c r="I56" s="867"/>
      <c r="J56" s="867"/>
      <c r="K56" s="867"/>
      <c r="L56" s="183"/>
      <c r="M56" s="183"/>
      <c r="N56" s="183"/>
      <c r="O56" s="25"/>
      <c r="P56" s="25"/>
      <c r="Q56" s="25"/>
      <c r="R56" s="25"/>
      <c r="S56" s="868"/>
      <c r="T56" s="868"/>
      <c r="U56" s="867"/>
      <c r="V56" s="867"/>
      <c r="W56" s="867"/>
      <c r="X56" s="867"/>
      <c r="Y56" s="867"/>
      <c r="Z56" s="183"/>
      <c r="AA56" s="183"/>
      <c r="AB56" s="25"/>
      <c r="AC56" s="25"/>
      <c r="AD56" s="25"/>
      <c r="AE56" s="25"/>
      <c r="AF56" s="25"/>
      <c r="AG56" s="121"/>
      <c r="AH56" s="24"/>
      <c r="AI56" s="882" t="s">
        <v>127</v>
      </c>
      <c r="AJ56" s="882"/>
      <c r="AK56" s="882"/>
      <c r="AL56" s="882"/>
      <c r="AM56" s="860" t="s">
        <v>128</v>
      </c>
      <c r="AN56" s="860"/>
      <c r="AO56" s="860"/>
      <c r="AP56" s="860"/>
      <c r="AQ56" s="860"/>
      <c r="AR56" s="860"/>
      <c r="AS56" s="860"/>
      <c r="AT56" s="860"/>
      <c r="AU56" s="860"/>
      <c r="AV56" s="860"/>
      <c r="AW56" s="265"/>
      <c r="AX56" s="265"/>
      <c r="AY56" s="265"/>
      <c r="AZ56" s="265"/>
      <c r="BA56" s="265"/>
      <c r="BB56" s="266"/>
      <c r="BC56" s="266"/>
      <c r="BD56" s="266"/>
      <c r="BE56" s="266"/>
      <c r="BF56" s="266"/>
      <c r="BG56" s="266"/>
      <c r="BH56" s="266"/>
      <c r="BI56" s="24"/>
      <c r="BJ56" s="24"/>
      <c r="BK56" s="24"/>
      <c r="BL56" s="122"/>
      <c r="BM56" s="391"/>
      <c r="BN56" s="391"/>
      <c r="BO56" s="738">
        <f ca="1">NOW()</f>
        <v>45119.862909490737</v>
      </c>
      <c r="BP56" s="738"/>
      <c r="BQ56" s="738"/>
      <c r="BR56" s="738"/>
      <c r="BS56" s="738"/>
      <c r="BT56" s="738"/>
      <c r="BU56" s="738"/>
      <c r="BV56" s="402"/>
      <c r="BW56" s="402"/>
      <c r="BX56" s="402"/>
      <c r="BY56" s="402"/>
      <c r="BZ56" s="402"/>
      <c r="CA56" s="391"/>
      <c r="CB56" s="391"/>
      <c r="CC56" s="391"/>
      <c r="CD56" s="391"/>
      <c r="CE56" s="739"/>
      <c r="CF56" s="739"/>
      <c r="CG56" s="740"/>
      <c r="CH56" s="740"/>
      <c r="CI56" s="740"/>
      <c r="CJ56" s="740"/>
      <c r="CK56" s="740"/>
      <c r="CL56" s="402"/>
      <c r="CM56" s="402"/>
      <c r="CN56" s="391"/>
      <c r="CO56" s="391"/>
      <c r="CP56" s="391"/>
      <c r="CQ56" s="391"/>
      <c r="CR56" s="391"/>
    </row>
    <row r="57" spans="1:96" s="83" customFormat="1" ht="15" customHeight="1" x14ac:dyDescent="0.2">
      <c r="A57" s="150"/>
      <c r="B57" s="151"/>
      <c r="C57" s="151"/>
      <c r="D57" s="151"/>
      <c r="E57" s="873" t="s">
        <v>118</v>
      </c>
      <c r="F57" s="873"/>
      <c r="G57" s="872" t="s">
        <v>216</v>
      </c>
      <c r="H57" s="872"/>
      <c r="I57" s="872"/>
      <c r="J57" s="872"/>
      <c r="K57" s="872"/>
      <c r="L57" s="872"/>
      <c r="M57" s="872"/>
      <c r="N57" s="872"/>
      <c r="O57" s="151"/>
      <c r="P57" s="151"/>
      <c r="Q57" s="151"/>
      <c r="R57" s="151"/>
      <c r="S57" s="866" t="s">
        <v>126</v>
      </c>
      <c r="T57" s="866"/>
      <c r="U57" s="872" t="s">
        <v>217</v>
      </c>
      <c r="V57" s="872"/>
      <c r="W57" s="872"/>
      <c r="X57" s="872"/>
      <c r="Y57" s="872"/>
      <c r="Z57" s="872"/>
      <c r="AA57" s="872"/>
      <c r="AB57" s="151"/>
      <c r="AC57" s="151"/>
      <c r="AD57" s="151"/>
      <c r="AE57" s="151"/>
      <c r="AF57" s="152"/>
      <c r="AG57" s="150"/>
      <c r="AH57" s="151"/>
      <c r="AI57" s="151"/>
      <c r="AJ57" s="151"/>
      <c r="AK57" s="873" t="s">
        <v>118</v>
      </c>
      <c r="AL57" s="873"/>
      <c r="AM57" s="872" t="s">
        <v>216</v>
      </c>
      <c r="AN57" s="872"/>
      <c r="AO57" s="872"/>
      <c r="AP57" s="872"/>
      <c r="AQ57" s="872"/>
      <c r="AR57" s="872"/>
      <c r="AS57" s="872"/>
      <c r="AT57" s="872"/>
      <c r="AU57" s="151"/>
      <c r="AV57" s="151"/>
      <c r="AW57" s="151"/>
      <c r="AX57" s="151"/>
      <c r="AY57" s="866" t="s">
        <v>126</v>
      </c>
      <c r="AZ57" s="866"/>
      <c r="BA57" s="872" t="s">
        <v>217</v>
      </c>
      <c r="BB57" s="872"/>
      <c r="BC57" s="872"/>
      <c r="BD57" s="872"/>
      <c r="BE57" s="872"/>
      <c r="BF57" s="872"/>
      <c r="BG57" s="872"/>
      <c r="BH57" s="151"/>
      <c r="BI57" s="151"/>
      <c r="BJ57" s="151"/>
      <c r="BK57" s="151"/>
      <c r="BL57" s="152"/>
      <c r="BM57" s="419"/>
      <c r="BN57" s="419"/>
      <c r="BO57" s="741" t="s">
        <v>118</v>
      </c>
      <c r="BP57" s="741"/>
      <c r="BQ57" s="742" t="s">
        <v>126</v>
      </c>
      <c r="BR57" s="742"/>
      <c r="BS57" s="743" t="s">
        <v>216</v>
      </c>
      <c r="BT57" s="743"/>
      <c r="BU57" s="743"/>
      <c r="BV57" s="743"/>
      <c r="BW57" s="743"/>
      <c r="BX57" s="743"/>
      <c r="BY57" s="420"/>
      <c r="BZ57" s="419"/>
      <c r="CA57" s="419"/>
      <c r="CB57" s="419"/>
      <c r="CC57" s="419"/>
      <c r="CD57" s="419"/>
      <c r="CE57" s="744"/>
      <c r="CF57" s="744"/>
      <c r="CG57" s="745"/>
      <c r="CH57" s="745"/>
      <c r="CI57" s="745"/>
      <c r="CJ57" s="745"/>
      <c r="CK57" s="745"/>
      <c r="CL57" s="745"/>
      <c r="CM57" s="745"/>
      <c r="CN57" s="419"/>
      <c r="CO57" s="419"/>
      <c r="CP57" s="419"/>
      <c r="CQ57" s="419"/>
      <c r="CR57" s="419"/>
    </row>
    <row r="58" spans="1:96" s="83" customFormat="1" x14ac:dyDescent="0.2"/>
    <row r="59" spans="1:96" s="83" customFormat="1" x14ac:dyDescent="0.2"/>
    <row r="60" spans="1:96" s="83" customFormat="1" x14ac:dyDescent="0.2"/>
    <row r="61" spans="1:96" s="83" customFormat="1" x14ac:dyDescent="0.2"/>
    <row r="62" spans="1:96" s="83" customFormat="1" x14ac:dyDescent="0.2"/>
    <row r="63" spans="1:96" s="83" customFormat="1" x14ac:dyDescent="0.2"/>
    <row r="64" spans="1:96" s="83" customFormat="1" x14ac:dyDescent="0.2"/>
    <row r="65" s="83" customFormat="1" x14ac:dyDescent="0.2"/>
    <row r="66" s="83" customFormat="1" x14ac:dyDescent="0.2"/>
    <row r="67" s="83" customFormat="1" x14ac:dyDescent="0.2"/>
    <row r="68" s="83" customFormat="1" x14ac:dyDescent="0.2"/>
    <row r="69" s="83" customFormat="1" x14ac:dyDescent="0.2"/>
    <row r="70" s="83" customFormat="1" x14ac:dyDescent="0.2"/>
    <row r="71" s="83" customFormat="1" x14ac:dyDescent="0.2"/>
    <row r="72" s="83" customFormat="1" x14ac:dyDescent="0.2"/>
    <row r="73" s="83" customFormat="1" x14ac:dyDescent="0.2"/>
    <row r="74" s="83" customFormat="1" x14ac:dyDescent="0.2"/>
    <row r="75" s="83" customFormat="1" x14ac:dyDescent="0.2"/>
    <row r="76" s="83" customFormat="1" x14ac:dyDescent="0.2"/>
    <row r="77" s="83" customFormat="1" x14ac:dyDescent="0.2"/>
    <row r="78" s="83" customFormat="1" x14ac:dyDescent="0.2"/>
    <row r="79" s="83" customFormat="1" x14ac:dyDescent="0.2"/>
    <row r="80" s="83" customFormat="1" x14ac:dyDescent="0.2"/>
    <row r="81" s="83" customFormat="1" x14ac:dyDescent="0.2"/>
    <row r="82" s="83" customFormat="1" x14ac:dyDescent="0.2"/>
    <row r="83" s="83" customFormat="1" x14ac:dyDescent="0.2"/>
    <row r="84" s="83" customFormat="1" x14ac:dyDescent="0.2"/>
    <row r="85" s="83" customFormat="1" x14ac:dyDescent="0.2"/>
    <row r="86" s="83" customFormat="1" x14ac:dyDescent="0.2"/>
    <row r="87" s="83" customFormat="1" x14ac:dyDescent="0.2"/>
    <row r="88" s="83" customFormat="1" x14ac:dyDescent="0.2"/>
  </sheetData>
  <mergeCells count="249">
    <mergeCell ref="S57:T57"/>
    <mergeCell ref="U56:Y56"/>
    <mergeCell ref="S56:T56"/>
    <mergeCell ref="E56:F56"/>
    <mergeCell ref="AX47:AY47"/>
    <mergeCell ref="AZ47:BI47"/>
    <mergeCell ref="U57:AA57"/>
    <mergeCell ref="G56:K56"/>
    <mergeCell ref="E57:F57"/>
    <mergeCell ref="G57:N57"/>
    <mergeCell ref="R49:AE49"/>
    <mergeCell ref="Y54:AE54"/>
    <mergeCell ref="C55:G55"/>
    <mergeCell ref="H55:I55"/>
    <mergeCell ref="H54:M54"/>
    <mergeCell ref="AH52:BK52"/>
    <mergeCell ref="B51:E51"/>
    <mergeCell ref="R50:AE50"/>
    <mergeCell ref="AI56:AL56"/>
    <mergeCell ref="Q48:R48"/>
    <mergeCell ref="AM57:AT57"/>
    <mergeCell ref="AY57:AZ57"/>
    <mergeCell ref="BA57:BG57"/>
    <mergeCell ref="AK57:AL57"/>
    <mergeCell ref="AM56:AP56"/>
    <mergeCell ref="AQ56:AV56"/>
    <mergeCell ref="AH53:BK53"/>
    <mergeCell ref="AW48:BJ48"/>
    <mergeCell ref="BA41:BK41"/>
    <mergeCell ref="AO16:AR16"/>
    <mergeCell ref="AJ18:AN18"/>
    <mergeCell ref="AR32:BA32"/>
    <mergeCell ref="BB32:BK32"/>
    <mergeCell ref="AO18:AR18"/>
    <mergeCell ref="BE16:BH16"/>
    <mergeCell ref="AS16:AZ16"/>
    <mergeCell ref="AH30:AQ30"/>
    <mergeCell ref="AR30:BA30"/>
    <mergeCell ref="BB31:BK31"/>
    <mergeCell ref="BB26:BK26"/>
    <mergeCell ref="AW49:BJ49"/>
    <mergeCell ref="AH33:AQ33"/>
    <mergeCell ref="AR33:BA33"/>
    <mergeCell ref="BB33:BK33"/>
    <mergeCell ref="AR37:BA37"/>
    <mergeCell ref="BB37:BK37"/>
    <mergeCell ref="AH34:AQ34"/>
    <mergeCell ref="AR34:BA34"/>
    <mergeCell ref="AJ13:BI13"/>
    <mergeCell ref="AK12:AO12"/>
    <mergeCell ref="AO14:AR15"/>
    <mergeCell ref="AS18:AV18"/>
    <mergeCell ref="AH25:AQ25"/>
    <mergeCell ref="BB25:BK25"/>
    <mergeCell ref="BA16:BD16"/>
    <mergeCell ref="AJ16:AN16"/>
    <mergeCell ref="AJ20:BI20"/>
    <mergeCell ref="AR25:BA25"/>
    <mergeCell ref="A2:AF2"/>
    <mergeCell ref="A1:AF1"/>
    <mergeCell ref="AS14:AU15"/>
    <mergeCell ref="AG3:BL3"/>
    <mergeCell ref="AG2:BL2"/>
    <mergeCell ref="AK7:BH8"/>
    <mergeCell ref="AV5:AW5"/>
    <mergeCell ref="AI11:BH11"/>
    <mergeCell ref="AJ10:BI10"/>
    <mergeCell ref="BF14:BH15"/>
    <mergeCell ref="AV14:BE15"/>
    <mergeCell ref="C13:E13"/>
    <mergeCell ref="F13:H13"/>
    <mergeCell ref="I13:R13"/>
    <mergeCell ref="S13:AB13"/>
    <mergeCell ref="F15:P15"/>
    <mergeCell ref="Q15:X15"/>
    <mergeCell ref="BI14:BK15"/>
    <mergeCell ref="AG1:BL1"/>
    <mergeCell ref="AJ9:BI9"/>
    <mergeCell ref="AK14:AM15"/>
    <mergeCell ref="AH14:AJ15"/>
    <mergeCell ref="A3:AF3"/>
    <mergeCell ref="A4:AF4"/>
    <mergeCell ref="C21:H21"/>
    <mergeCell ref="I21:AD21"/>
    <mergeCell ref="Y17:AC17"/>
    <mergeCell ref="H17:L17"/>
    <mergeCell ref="C20:O20"/>
    <mergeCell ref="P20:V20"/>
    <mergeCell ref="BA18:BE18"/>
    <mergeCell ref="BF18:BH18"/>
    <mergeCell ref="AH24:AQ24"/>
    <mergeCell ref="AR24:BA24"/>
    <mergeCell ref="BB24:BK24"/>
    <mergeCell ref="AA24:AE24"/>
    <mergeCell ref="T19:X19"/>
    <mergeCell ref="D17:G17"/>
    <mergeCell ref="C22:AD22"/>
    <mergeCell ref="AH22:AQ23"/>
    <mergeCell ref="AR22:BA23"/>
    <mergeCell ref="BB22:BK23"/>
    <mergeCell ref="W20:Y20"/>
    <mergeCell ref="H18:L18"/>
    <mergeCell ref="T18:X18"/>
    <mergeCell ref="Y18:AC18"/>
    <mergeCell ref="AW18:AZ18"/>
    <mergeCell ref="Z20:AD20"/>
    <mergeCell ref="AR29:BA29"/>
    <mergeCell ref="BB29:BK29"/>
    <mergeCell ref="B28:L28"/>
    <mergeCell ref="AH31:AQ31"/>
    <mergeCell ref="BB30:BK30"/>
    <mergeCell ref="AR26:BA26"/>
    <mergeCell ref="AH28:AQ28"/>
    <mergeCell ref="AH27:AQ27"/>
    <mergeCell ref="AR27:BA27"/>
    <mergeCell ref="BB27:BK27"/>
    <mergeCell ref="AR28:BA28"/>
    <mergeCell ref="BB28:BK28"/>
    <mergeCell ref="AR31:BA31"/>
    <mergeCell ref="AA25:AE25"/>
    <mergeCell ref="T24:Z24"/>
    <mergeCell ref="I26:X26"/>
    <mergeCell ref="B33:P33"/>
    <mergeCell ref="U28:AE28"/>
    <mergeCell ref="U27:AE27"/>
    <mergeCell ref="B27:L27"/>
    <mergeCell ref="AH26:AQ26"/>
    <mergeCell ref="T25:Z25"/>
    <mergeCell ref="AH29:AQ29"/>
    <mergeCell ref="AA6:AE6"/>
    <mergeCell ref="X6:Z6"/>
    <mergeCell ref="X7:Z7"/>
    <mergeCell ref="L10:U11"/>
    <mergeCell ref="AA7:AE7"/>
    <mergeCell ref="Y19:AC19"/>
    <mergeCell ref="D19:G19"/>
    <mergeCell ref="H19:L19"/>
    <mergeCell ref="T17:X17"/>
    <mergeCell ref="D18:G18"/>
    <mergeCell ref="AO43:BD43"/>
    <mergeCell ref="B39:L39"/>
    <mergeCell ref="B38:L38"/>
    <mergeCell ref="U38:AE38"/>
    <mergeCell ref="B37:L37"/>
    <mergeCell ref="BA40:BK40"/>
    <mergeCell ref="U41:AE41"/>
    <mergeCell ref="U39:AE39"/>
    <mergeCell ref="B40:L40"/>
    <mergeCell ref="U40:AE40"/>
    <mergeCell ref="S48:AD48"/>
    <mergeCell ref="AH35:AQ35"/>
    <mergeCell ref="B41:L41"/>
    <mergeCell ref="U29:AE29"/>
    <mergeCell ref="B29:L29"/>
    <mergeCell ref="U31:AE31"/>
    <mergeCell ref="U30:AE30"/>
    <mergeCell ref="B30:L30"/>
    <mergeCell ref="B31:L31"/>
    <mergeCell ref="AO44:BD44"/>
    <mergeCell ref="AH32:AQ32"/>
    <mergeCell ref="C34:AD34"/>
    <mergeCell ref="BB35:BK35"/>
    <mergeCell ref="AR35:BA35"/>
    <mergeCell ref="BA39:BJ39"/>
    <mergeCell ref="AH37:AQ37"/>
    <mergeCell ref="BB34:BK34"/>
    <mergeCell ref="I36:X36"/>
    <mergeCell ref="U37:AE37"/>
    <mergeCell ref="B43:P43"/>
    <mergeCell ref="C45:AD45"/>
    <mergeCell ref="AH36:AQ36"/>
    <mergeCell ref="AR36:BA36"/>
    <mergeCell ref="BB36:BK36"/>
    <mergeCell ref="BN13:BQ13"/>
    <mergeCell ref="BR13:BT13"/>
    <mergeCell ref="BU13:CI13"/>
    <mergeCell ref="BP17:BS17"/>
    <mergeCell ref="BT17:BY17"/>
    <mergeCell ref="CF17:CJ17"/>
    <mergeCell ref="CK17:CO17"/>
    <mergeCell ref="BM1:CR1"/>
    <mergeCell ref="BM2:CR2"/>
    <mergeCell ref="BM3:CR3"/>
    <mergeCell ref="BM4:CR4"/>
    <mergeCell ref="CJ6:CL6"/>
    <mergeCell ref="CM6:CQ6"/>
    <mergeCell ref="CJ7:CL7"/>
    <mergeCell ref="CM7:CQ7"/>
    <mergeCell ref="BX10:CG11"/>
    <mergeCell ref="BP18:BS18"/>
    <mergeCell ref="BT18:BY18"/>
    <mergeCell ref="CF18:CJ18"/>
    <mergeCell ref="CK18:CO18"/>
    <mergeCell ref="BP19:BS19"/>
    <mergeCell ref="BT19:BZ19"/>
    <mergeCell ref="CF19:CJ19"/>
    <mergeCell ref="CK19:CO19"/>
    <mergeCell ref="BO20:CA20"/>
    <mergeCell ref="CB20:CD20"/>
    <mergeCell ref="CH20:CJ20"/>
    <mergeCell ref="CK20:CP20"/>
    <mergeCell ref="BO21:BT21"/>
    <mergeCell ref="BU21:CP21"/>
    <mergeCell ref="BO22:BT22"/>
    <mergeCell ref="BU22:CP22"/>
    <mergeCell ref="CF24:CL24"/>
    <mergeCell ref="CM24:CQ24"/>
    <mergeCell ref="CF25:CL25"/>
    <mergeCell ref="CM25:CQ25"/>
    <mergeCell ref="BU27:CJ27"/>
    <mergeCell ref="CG39:CQ39"/>
    <mergeCell ref="BN40:BX40"/>
    <mergeCell ref="CG40:CQ40"/>
    <mergeCell ref="BN41:BX41"/>
    <mergeCell ref="CG41:CQ41"/>
    <mergeCell ref="BN28:BX28"/>
    <mergeCell ref="CG28:CQ28"/>
    <mergeCell ref="BN29:BX29"/>
    <mergeCell ref="CG29:CQ29"/>
    <mergeCell ref="BN30:BX30"/>
    <mergeCell ref="CG30:CQ30"/>
    <mergeCell ref="BN31:BX31"/>
    <mergeCell ref="CG31:CQ31"/>
    <mergeCell ref="BN32:BX32"/>
    <mergeCell ref="CG32:CQ32"/>
    <mergeCell ref="BO56:BU56"/>
    <mergeCell ref="CE56:CF56"/>
    <mergeCell ref="CG56:CK56"/>
    <mergeCell ref="BO57:BP57"/>
    <mergeCell ref="BQ57:BR57"/>
    <mergeCell ref="BS57:BX57"/>
    <mergeCell ref="CE57:CF57"/>
    <mergeCell ref="CG57:CM57"/>
    <mergeCell ref="BZ15:CH15"/>
    <mergeCell ref="CI15:CQ15"/>
    <mergeCell ref="BN42:BX42"/>
    <mergeCell ref="CG42:CQ42"/>
    <mergeCell ref="BN45:CB45"/>
    <mergeCell ref="BO46:CP46"/>
    <mergeCell ref="CE48:CP48"/>
    <mergeCell ref="CD49:CQ49"/>
    <mergeCell ref="CD50:CQ50"/>
    <mergeCell ref="BN53:BQ53"/>
    <mergeCell ref="BO54:BT54"/>
    <mergeCell ref="BU34:CJ34"/>
    <mergeCell ref="BN35:BV35"/>
    <mergeCell ref="BO36:CP36"/>
    <mergeCell ref="BN38:BX38"/>
    <mergeCell ref="CG38:CQ38"/>
  </mergeCells>
  <printOptions horizontalCentered="1"/>
  <pageMargins left="0" right="0.25" top="0.35433070866141703" bottom="0" header="0.31496062992126" footer="0"/>
  <pageSetup paperSize="9" scale="85" fitToWidth="0" fitToHeight="0" orientation="portrait" r:id="rId1"/>
  <colBreaks count="4" manualBreakCount="4">
    <brk id="32" max="568" man="1"/>
    <brk id="64" max="56" man="1"/>
    <brk id="96" max="56" man="1"/>
    <brk id="224" max="5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2</vt:i4>
      </vt:variant>
    </vt:vector>
  </HeadingPairs>
  <TitlesOfParts>
    <vt:vector size="4" baseType="lpstr">
      <vt:lpstr>شامل</vt:lpstr>
      <vt:lpstr>مخرج عام</vt:lpstr>
      <vt:lpstr>شامل!Print_Area</vt:lpstr>
      <vt:lpstr>'مخرج عام'!Print_Area</vt:lpstr>
    </vt:vector>
  </TitlesOfParts>
  <Company>المعهد العالي لإعداد المعلمين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خطاب نصيب خطاب</dc:creator>
  <cp:lastModifiedBy>IT</cp:lastModifiedBy>
  <cp:lastPrinted>2023-07-12T10:22:17Z</cp:lastPrinted>
  <dcterms:created xsi:type="dcterms:W3CDTF">2001-11-08T17:01:37Z</dcterms:created>
  <dcterms:modified xsi:type="dcterms:W3CDTF">2023-07-12T17:42:39Z</dcterms:modified>
</cp:coreProperties>
</file>